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0" windowWidth="10605" windowHeight="5715" tabRatio="834" activeTab="0"/>
  </bookViews>
  <sheets>
    <sheet name="JuniorOrt" sheetId="1" r:id="rId1"/>
    <sheet name="SeniorOrt" sheetId="2" r:id="rId2"/>
    <sheet name="JuniorGast" sheetId="3" r:id="rId3"/>
    <sheet name="SeniorGast" sheetId="4" r:id="rId4"/>
    <sheet name="Elite" sheetId="5" r:id="rId5"/>
    <sheet name="NRW-Junior" sheetId="6" r:id="rId6"/>
    <sheet name="NRW-Senior" sheetId="7" r:id="rId7"/>
    <sheet name="NRW-Elite" sheetId="8" r:id="rId8"/>
    <sheet name="Endlauf-Senior" sheetId="9" r:id="rId9"/>
    <sheet name="Endlauf-Junior" sheetId="10" r:id="rId10"/>
    <sheet name="Protokoll" sheetId="11" r:id="rId11"/>
    <sheet name="Hinweise" sheetId="12" r:id="rId12"/>
  </sheets>
  <definedNames>
    <definedName name="_xlnm._FilterDatabase" localSheetId="4" hidden="1">'Elite'!$A$8:$P$191</definedName>
    <definedName name="_xlnm._FilterDatabase" localSheetId="9" hidden="1">'Endlauf-Junior'!$A$8:$P$18</definedName>
    <definedName name="_xlnm._FilterDatabase" localSheetId="8" hidden="1">'Endlauf-Senior'!$A$8:$P$18</definedName>
    <definedName name="_xlnm._FilterDatabase" localSheetId="2" hidden="1">'JuniorGast'!$A$8:$P$196</definedName>
    <definedName name="_xlnm._FilterDatabase" localSheetId="0" hidden="1">'JuniorOrt'!$A$8:$P$194</definedName>
    <definedName name="_xlnm._FilterDatabase" localSheetId="7" hidden="1">'NRW-Elite'!$A$8:$P$203</definedName>
    <definedName name="_xlnm._FilterDatabase" localSheetId="5" hidden="1">'NRW-Junior'!$A$8:$P$214</definedName>
    <definedName name="_xlnm._FilterDatabase" localSheetId="6" hidden="1">'NRW-Senior'!$A$8:$P$202</definedName>
    <definedName name="_xlnm._FilterDatabase" localSheetId="3" hidden="1">'SeniorGast'!$A$8:$P$187</definedName>
    <definedName name="_xlnm._FilterDatabase" localSheetId="1" hidden="1">'SeniorOrt'!$A$8:$P$203</definedName>
  </definedNames>
  <calcPr fullCalcOnLoad="1" fullPrecision="0"/>
</workbook>
</file>

<file path=xl/sharedStrings.xml><?xml version="1.0" encoding="utf-8"?>
<sst xmlns="http://schemas.openxmlformats.org/spreadsheetml/2006/main" count="687" uniqueCount="181">
  <si>
    <t>Zeit</t>
  </si>
  <si>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</si>
  <si>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</si>
  <si>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</si>
  <si>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</si>
  <si>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</si>
  <si>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</si>
  <si>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</si>
  <si>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</si>
  <si>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</si>
  <si>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</si>
  <si>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</si>
  <si>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 xml:space="preserve"> Endläufe in der SENIOR - Klasse  </t>
  </si>
  <si>
    <t>Lauf 4</t>
  </si>
  <si>
    <t>Stechen 1</t>
  </si>
  <si>
    <t>Stechen 2</t>
  </si>
  <si>
    <t>Lauf 6</t>
  </si>
  <si>
    <t>Bahn 1</t>
  </si>
  <si>
    <t>Bahn 2</t>
  </si>
  <si>
    <t xml:space="preserve"> Endläufe in der JUNIOR - Klasse  </t>
  </si>
  <si>
    <t xml:space="preserve">  NRW-Qualifikation SENIOR - Klasse  </t>
  </si>
  <si>
    <t>Hinweise zur Benutzung dieser Tabellen mit einem ALGE-Timer</t>
  </si>
  <si>
    <t>Inbetriebnahme des ALGE-Timer</t>
  </si>
  <si>
    <t>Kippschalter nach oben auf "programm + line test" drücken und halten</t>
  </si>
  <si>
    <t>EIN/AUS-Schalter auf Rückseite einschalten, nach 1 sec Kippschalter lösen</t>
  </si>
  <si>
    <t>um den Timer auf 0:00:00 zustellen rote und gelbe Taste gleichzeitig drücken</t>
  </si>
  <si>
    <t>Taste "delay time" 4x drücken</t>
  </si>
  <si>
    <t>A einschalten durch Taster drücken auf "program+line test"</t>
  </si>
  <si>
    <t>Mettingen</t>
  </si>
  <si>
    <t>Kuhl</t>
  </si>
  <si>
    <t>Rheine</t>
  </si>
  <si>
    <t>Friedrichsfeld</t>
  </si>
  <si>
    <t>Stromberg</t>
  </si>
  <si>
    <t>Kerpen</t>
  </si>
  <si>
    <t>Bergkamen</t>
  </si>
  <si>
    <t>Gruppe</t>
  </si>
  <si>
    <t>startet</t>
  </si>
  <si>
    <t>Urkunde</t>
  </si>
  <si>
    <t>Wird der Lauf gewertet?   dann 0 oder 1 eintragen</t>
  </si>
  <si>
    <t xml:space="preserve">  NRW-Qualifikation JUNIOR - Klasse  </t>
  </si>
  <si>
    <t>DSKD  Ortsderby 2003 Mettingen</t>
  </si>
  <si>
    <t>Timer mit dem Seriellen-Kabel an die COM1 Schnittstelle anschließen, und Anschaltbox anschließen.</t>
  </si>
  <si>
    <t>Kabel der Ziellichtschranken und des Startendschalters anschließen an die Anschaltbox.</t>
  </si>
  <si>
    <t>Vor jeder neuen Messung muß so der Timer auf 0:00:00 gestellt werden!</t>
  </si>
  <si>
    <t>jetzt wird überprüft ob die externe Groß-Anzeige auch richtig mitläuft</t>
  </si>
  <si>
    <t>Listenerstellung</t>
  </si>
  <si>
    <t>Gruppieren der Teilnehmer für die einzelnen Wettbewerbe. (JuniorOrt, JuniorGast, SeniorOrt, SeniorGast, Elite, NRW)</t>
  </si>
  <si>
    <t>Kopieren der Teilnehmer je Wettbewerb in die jeweilige Wertungstabelle.</t>
  </si>
  <si>
    <t>Erstellung und Ausdruck einer Protokollliste für jeden Durchlauf</t>
  </si>
  <si>
    <t>Listenauswertung</t>
  </si>
  <si>
    <t>In jeder Liste die Wertungsläufe setzen (0 = nicht werten;  1 = Lauf werten)</t>
  </si>
  <si>
    <t>Nur die mit einer "1" im Wertungsfeld markierten Läufe werden zum Gesamtergebnis addiert und in die Spalter "Summe der gewerteten Läuf" eingetragen.</t>
  </si>
  <si>
    <t>Mit den drei Schaltflächen kann die Liste sortiert und gedruckt werden.</t>
  </si>
  <si>
    <t>In allen Listen ist der erste Lauf mit 99,00 eingetragen damit die Sortierung nach Platz einen richtigen Ausdruck ergibt.</t>
  </si>
  <si>
    <t>Um einen Teilnehmer zu sperren muß in letzten Wertungslauf "99" eingetragen werden.</t>
  </si>
  <si>
    <t>Rennwertung</t>
  </si>
  <si>
    <t>Zuerst den DSKD - Ordner öffnen</t>
  </si>
  <si>
    <t>Danach die entsprechende Excel-Anwendung auswählen und starten.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</si>
  <si>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</si>
  <si>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</si>
  <si>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</si>
  <si>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</si>
  <si>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</si>
  <si>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</si>
  <si>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</si>
  <si>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4800 n 8 1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</si>
  <si>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</si>
  <si>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</si>
  <si>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</si>
  <si>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</si>
  <si>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</si>
  <si>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</si>
  <si>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</si>
  <si>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</si>
  <si>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</si>
  <si>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</si>
  <si>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</si>
  <si>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</si>
  <si>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</si>
  <si>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</si>
  <si>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Im DSKD - Ordner die Datei ALGE.BAT starten</t>
  </si>
  <si>
    <t>Inbetriebnahme Großanzeige</t>
  </si>
  <si>
    <t>die Anzeige zeigt LF  CH1-2,  wenn zwischen LF und CH1-2  kein A steht dann</t>
  </si>
  <si>
    <t>S</t>
  </si>
  <si>
    <t>Sulitze</t>
  </si>
  <si>
    <t>Jessica</t>
  </si>
  <si>
    <t>Hummels</t>
  </si>
  <si>
    <t>j</t>
  </si>
  <si>
    <t>Lorenz</t>
  </si>
  <si>
    <t>Lucas</t>
  </si>
  <si>
    <t>Schledehausen</t>
  </si>
  <si>
    <t>Lütke</t>
  </si>
  <si>
    <t>Mara</t>
  </si>
  <si>
    <t>Marco</t>
  </si>
  <si>
    <t>Fregin</t>
  </si>
  <si>
    <t>Lara</t>
  </si>
  <si>
    <t>Franziska</t>
  </si>
  <si>
    <t>Stagge</t>
  </si>
  <si>
    <t>Brockmann</t>
  </si>
  <si>
    <t>Nadine</t>
  </si>
  <si>
    <t>Schimanski</t>
  </si>
  <si>
    <t>Kim</t>
  </si>
  <si>
    <t>Havixbeck</t>
  </si>
  <si>
    <t>Christian</t>
  </si>
  <si>
    <t>Sabrina</t>
  </si>
  <si>
    <t>Melissa</t>
  </si>
  <si>
    <t>Leismann</t>
  </si>
  <si>
    <t>Pascal</t>
  </si>
  <si>
    <t>Kai</t>
  </si>
  <si>
    <t>Reddieß</t>
  </si>
  <si>
    <t>Brüggemann</t>
  </si>
  <si>
    <t>Sarah</t>
  </si>
  <si>
    <t>Marcel</t>
  </si>
  <si>
    <t>Stefan</t>
  </si>
  <si>
    <t>Patrick</t>
  </si>
  <si>
    <t>Jost</t>
  </si>
  <si>
    <t>Schröer</t>
  </si>
  <si>
    <t>Linda</t>
  </si>
  <si>
    <t>J</t>
  </si>
  <si>
    <t>E</t>
  </si>
  <si>
    <t>Brückerhoff</t>
  </si>
  <si>
    <t>Finja</t>
  </si>
  <si>
    <t xml:space="preserve">  NRW-Qualifikation Elite - Klasse  </t>
  </si>
  <si>
    <t>Shaune</t>
  </si>
  <si>
    <t>Patricia</t>
  </si>
  <si>
    <t>Förster</t>
  </si>
  <si>
    <t>Jonas</t>
  </si>
  <si>
    <t>Xanten</t>
  </si>
  <si>
    <t>Overath</t>
  </si>
  <si>
    <t>Dustin</t>
  </si>
  <si>
    <t>Clausmeier</t>
  </si>
  <si>
    <t>Näther</t>
  </si>
  <si>
    <t>Jacqueline</t>
  </si>
  <si>
    <t>Julian</t>
  </si>
  <si>
    <t>Müller</t>
  </si>
  <si>
    <t>Konietzny</t>
  </si>
  <si>
    <t>Mario</t>
  </si>
  <si>
    <t>Eickmann</t>
  </si>
  <si>
    <t>Bad Bentheim</t>
  </si>
  <si>
    <t>Kues</t>
  </si>
  <si>
    <t>Dominik</t>
  </si>
  <si>
    <t>Sippekamp</t>
  </si>
  <si>
    <t>Kicza</t>
  </si>
  <si>
    <t xml:space="preserve">Tim </t>
  </si>
  <si>
    <t>Stromberg 2006</t>
  </si>
  <si>
    <t>SENIOR Ortsderby</t>
  </si>
  <si>
    <t xml:space="preserve"> JUNIOR Gäste - Klasse  </t>
  </si>
  <si>
    <t xml:space="preserve"> SENIOR Gäste - Klasse  </t>
  </si>
  <si>
    <t xml:space="preserve">Elite XL- Klasse  </t>
  </si>
  <si>
    <t>Bielefeld</t>
  </si>
  <si>
    <t>Oberscheidt</t>
  </si>
  <si>
    <t>Nicole</t>
  </si>
  <si>
    <t>Morten</t>
  </si>
  <si>
    <t>Torben</t>
  </si>
  <si>
    <t>Westermann</t>
  </si>
  <si>
    <t>Desireé</t>
  </si>
  <si>
    <t>Leeker</t>
  </si>
  <si>
    <t>Mountain</t>
  </si>
  <si>
    <t>Angelique</t>
  </si>
  <si>
    <t xml:space="preserve">Claus </t>
  </si>
  <si>
    <t>Maik</t>
  </si>
  <si>
    <t>Sonneborn</t>
  </si>
  <si>
    <t>Ina</t>
  </si>
  <si>
    <t>Voß</t>
  </si>
  <si>
    <t>Marie-Charlotte</t>
  </si>
  <si>
    <t xml:space="preserve"> JUNIOR Ortsderby  </t>
  </si>
  <si>
    <t>Bielefeld 2007</t>
  </si>
  <si>
    <t>Ulbricht</t>
  </si>
  <si>
    <t>Holzhausen</t>
  </si>
  <si>
    <t>Tanz</t>
  </si>
  <si>
    <t>Bianca</t>
  </si>
  <si>
    <t>Gläntzer</t>
  </si>
  <si>
    <t>Tobias</t>
  </si>
  <si>
    <t>Kelle</t>
  </si>
  <si>
    <t>Becker</t>
  </si>
  <si>
    <t>Matteo</t>
  </si>
  <si>
    <t>Bertram</t>
  </si>
  <si>
    <t>Mascha</t>
  </si>
  <si>
    <t>Henke</t>
  </si>
  <si>
    <t>Adrian</t>
  </si>
  <si>
    <t>Hunold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</si>
</sst>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6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14" fillId="3" borderId="1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53</xdr:row>
      <xdr:rowOff>9525</xdr:rowOff>
    </xdr:from>
    <xdr:to>
      <xdr:col>1</xdr:col>
      <xdr:colOff>3152775</xdr:colOff>
      <xdr:row>60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410825"/>
          <a:ext cx="2752725" cy="2190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76200</xdr:rowOff>
    </xdr:from>
    <xdr:to>
      <xdr:col>2</xdr:col>
      <xdr:colOff>247650</xdr:colOff>
      <xdr:row>82</xdr:row>
      <xdr:rowOff>200025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544675"/>
          <a:ext cx="697230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P14"/>
  <sheetViews>
    <sheetView tabSelected="1" zoomScale="75" zoomScaleNormal="75" workbookViewId="0" topLeftCell="A1">
      <pane xSplit="5" ySplit="7" topLeftCell="F8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E14" sqref="E1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166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165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>MIN(G9:G14)</f>
        <v>56.05</v>
      </c>
      <c r="H5" s="39">
        <f>MIN(H9:H14)</f>
        <v>55.43</v>
      </c>
      <c r="I5" s="39">
        <f>MIN(I9:I14)</f>
        <v>55.36</v>
      </c>
      <c r="J5" s="39">
        <f>MIN(J9:J14)</f>
        <v>55.81</v>
      </c>
      <c r="K5" s="39">
        <f>MIN(K9:K14)</f>
        <v>0</v>
      </c>
      <c r="L5" s="42">
        <f>MIN(L9:L14)</f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29">
        <v>209</v>
      </c>
      <c r="B9" s="5" t="s">
        <v>118</v>
      </c>
      <c r="C9" s="5" t="s">
        <v>87</v>
      </c>
      <c r="D9" s="87" t="s">
        <v>174</v>
      </c>
      <c r="E9" s="87" t="s">
        <v>175</v>
      </c>
      <c r="F9" s="87" t="s">
        <v>149</v>
      </c>
      <c r="G9" s="6">
        <v>56.05</v>
      </c>
      <c r="H9" s="6">
        <v>56.88</v>
      </c>
      <c r="I9" s="6">
        <v>55.36</v>
      </c>
      <c r="J9" s="6">
        <v>57.12</v>
      </c>
      <c r="K9" s="6"/>
      <c r="L9" s="6"/>
      <c r="M9" s="28">
        <f aca="true" t="shared" si="0" ref="M9:M14">(G9*$G$4+H9*$H$4+I9*$I$4+J9*$J$4+K9*$K$4+L9*$L$4)</f>
        <v>225.41</v>
      </c>
      <c r="N9" s="28">
        <f aca="true" t="shared" si="1" ref="N9:N14">IF(M9&gt;0,M9*-1,-1000)</f>
        <v>-225.41</v>
      </c>
      <c r="O9" s="29">
        <f>IF(M9&gt;0,RANK(N9,N:N),0)</f>
        <v>1</v>
      </c>
    </row>
    <row r="10" spans="1:15" ht="13.5" customHeight="1">
      <c r="A10" s="29">
        <v>207</v>
      </c>
      <c r="B10" s="5" t="s">
        <v>118</v>
      </c>
      <c r="C10" s="5" t="s">
        <v>87</v>
      </c>
      <c r="D10" s="87" t="s">
        <v>171</v>
      </c>
      <c r="E10" s="87" t="s">
        <v>172</v>
      </c>
      <c r="F10" s="87" t="s">
        <v>149</v>
      </c>
      <c r="G10" s="6">
        <v>56.2</v>
      </c>
      <c r="H10" s="6">
        <v>56.65</v>
      </c>
      <c r="I10" s="6">
        <v>55.59</v>
      </c>
      <c r="J10" s="6">
        <v>57.02</v>
      </c>
      <c r="K10" s="6"/>
      <c r="L10" s="6"/>
      <c r="M10" s="28">
        <f t="shared" si="0"/>
        <v>225.46</v>
      </c>
      <c r="N10" s="28">
        <f t="shared" si="1"/>
        <v>-225.46</v>
      </c>
      <c r="O10" s="29">
        <f>IF(M10&gt;0,RANK(N10,N:N),0)</f>
        <v>2</v>
      </c>
    </row>
    <row r="11" spans="1:15" ht="13.5" customHeight="1">
      <c r="A11" s="88">
        <v>212</v>
      </c>
      <c r="B11" s="89" t="s">
        <v>118</v>
      </c>
      <c r="C11" s="89" t="s">
        <v>87</v>
      </c>
      <c r="D11" s="87" t="s">
        <v>180</v>
      </c>
      <c r="E11" s="87" t="s">
        <v>179</v>
      </c>
      <c r="F11" s="87" t="s">
        <v>149</v>
      </c>
      <c r="G11" s="6">
        <v>58.05</v>
      </c>
      <c r="H11" s="6">
        <v>55.43</v>
      </c>
      <c r="I11" s="6">
        <v>56.56</v>
      </c>
      <c r="J11" s="6">
        <v>56.69</v>
      </c>
      <c r="K11" s="6"/>
      <c r="L11" s="6"/>
      <c r="M11" s="28">
        <f t="shared" si="0"/>
        <v>226.73</v>
      </c>
      <c r="N11" s="28">
        <f t="shared" si="1"/>
        <v>-226.73</v>
      </c>
      <c r="O11" s="29">
        <f>IF(M11&gt;0,RANK(N11,N:N),0)</f>
        <v>3</v>
      </c>
    </row>
    <row r="12" spans="1:15" ht="13.5" customHeight="1">
      <c r="A12" s="88">
        <v>211</v>
      </c>
      <c r="B12" s="89" t="s">
        <v>118</v>
      </c>
      <c r="C12" s="89" t="s">
        <v>87</v>
      </c>
      <c r="D12" s="87" t="s">
        <v>178</v>
      </c>
      <c r="E12" s="87" t="s">
        <v>177</v>
      </c>
      <c r="F12" s="87" t="s">
        <v>149</v>
      </c>
      <c r="G12" s="6">
        <v>56.82</v>
      </c>
      <c r="H12" s="6">
        <v>56.71</v>
      </c>
      <c r="I12" s="6">
        <v>55.59</v>
      </c>
      <c r="J12" s="6">
        <v>57.87</v>
      </c>
      <c r="K12" s="6"/>
      <c r="L12" s="6"/>
      <c r="M12" s="28">
        <f t="shared" si="0"/>
        <v>226.99</v>
      </c>
      <c r="N12" s="28">
        <f t="shared" si="1"/>
        <v>-226.99</v>
      </c>
      <c r="O12" s="29">
        <f>IF(M12&gt;0,RANK(N12,N:N),0)</f>
        <v>4</v>
      </c>
    </row>
    <row r="13" spans="1:15" ht="13.5" customHeight="1">
      <c r="A13" s="88">
        <v>208</v>
      </c>
      <c r="B13" s="89" t="s">
        <v>118</v>
      </c>
      <c r="C13" s="89" t="s">
        <v>87</v>
      </c>
      <c r="D13" s="87" t="s">
        <v>173</v>
      </c>
      <c r="E13" s="87" t="s">
        <v>112</v>
      </c>
      <c r="F13" s="87" t="s">
        <v>149</v>
      </c>
      <c r="G13" s="6">
        <v>58.31</v>
      </c>
      <c r="H13" s="6">
        <v>56</v>
      </c>
      <c r="I13" s="6">
        <v>57.12</v>
      </c>
      <c r="J13" s="6">
        <v>55.81</v>
      </c>
      <c r="K13" s="6"/>
      <c r="L13" s="6"/>
      <c r="M13" s="28">
        <f t="shared" si="0"/>
        <v>227.24</v>
      </c>
      <c r="N13" s="28">
        <f t="shared" si="1"/>
        <v>-227.24</v>
      </c>
      <c r="O13" s="29">
        <f>IF(M13&gt;0,RANK(N13,N:N),0)</f>
        <v>5</v>
      </c>
    </row>
    <row r="14" spans="1:15" ht="13.5" customHeight="1">
      <c r="A14" s="88">
        <v>210</v>
      </c>
      <c r="B14" s="89" t="s">
        <v>118</v>
      </c>
      <c r="C14" s="89" t="s">
        <v>87</v>
      </c>
      <c r="D14" s="87" t="s">
        <v>176</v>
      </c>
      <c r="E14" s="87" t="s">
        <v>129</v>
      </c>
      <c r="F14" s="87" t="s">
        <v>149</v>
      </c>
      <c r="G14" s="6">
        <v>58.34</v>
      </c>
      <c r="H14" s="6">
        <v>56.52</v>
      </c>
      <c r="I14" s="6">
        <v>56.79</v>
      </c>
      <c r="J14" s="6">
        <v>56.1</v>
      </c>
      <c r="K14" s="6"/>
      <c r="L14" s="6"/>
      <c r="M14" s="28">
        <f t="shared" si="0"/>
        <v>227.75</v>
      </c>
      <c r="N14" s="28">
        <f t="shared" si="1"/>
        <v>-227.75</v>
      </c>
      <c r="O14" s="29">
        <f>IF(M14&gt;0,RANK(N14,N:N),0)</f>
        <v>6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</sheetData>
  <autoFilter ref="A8:P194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P18"/>
  <sheetViews>
    <sheetView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Q31" sqref="Q31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40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19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0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 aca="true" t="shared" si="0" ref="G5:L5">MIN(G9:G18)</f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42">
        <f t="shared" si="0"/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14</v>
      </c>
      <c r="L7" s="5" t="s">
        <v>15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30"/>
      <c r="B9" s="33"/>
      <c r="C9" s="33"/>
      <c r="D9" s="27"/>
      <c r="E9" s="27"/>
      <c r="F9" s="26"/>
      <c r="G9" s="6"/>
      <c r="H9" s="6"/>
      <c r="I9" s="6"/>
      <c r="J9" s="6"/>
      <c r="K9" s="6"/>
      <c r="L9" s="6"/>
      <c r="M9" s="28">
        <f aca="true" t="shared" si="1" ref="M9:M18">(G9*$G$4+H9*$H$4+I9*$I$4+J9*$J$4+K9*$K$4+L9*$L$4)</f>
        <v>0</v>
      </c>
      <c r="N9" s="28">
        <f aca="true" t="shared" si="2" ref="N9:N18">IF(M9&gt;0,M9*-1,-1000)</f>
        <v>-1000</v>
      </c>
      <c r="O9" s="29">
        <f aca="true" t="shared" si="3" ref="O9:O18">IF(M9&gt;0,RANK(N9,N$1:N$65536),0)</f>
        <v>0</v>
      </c>
    </row>
    <row r="10" spans="1:15" ht="13.5" customHeight="1">
      <c r="A10" s="30"/>
      <c r="B10" s="33"/>
      <c r="C10" s="33"/>
      <c r="D10" s="27"/>
      <c r="E10" s="27"/>
      <c r="F10" s="26"/>
      <c r="G10" s="6"/>
      <c r="H10" s="6"/>
      <c r="I10" s="6"/>
      <c r="J10" s="6"/>
      <c r="K10" s="6"/>
      <c r="L10" s="6"/>
      <c r="M10" s="28">
        <f t="shared" si="1"/>
        <v>0</v>
      </c>
      <c r="N10" s="28">
        <f t="shared" si="2"/>
        <v>-1000</v>
      </c>
      <c r="O10" s="29">
        <f t="shared" si="3"/>
        <v>0</v>
      </c>
    </row>
    <row r="11" spans="1:15" ht="13.5" customHeight="1">
      <c r="A11" s="30"/>
      <c r="B11" s="33"/>
      <c r="C11" s="33"/>
      <c r="D11" s="27"/>
      <c r="E11" s="27"/>
      <c r="F11" s="26"/>
      <c r="G11" s="6"/>
      <c r="H11" s="6"/>
      <c r="I11" s="6"/>
      <c r="J11" s="6"/>
      <c r="K11" s="6"/>
      <c r="L11" s="6"/>
      <c r="M11" s="28">
        <f t="shared" si="1"/>
        <v>0</v>
      </c>
      <c r="N11" s="28">
        <f t="shared" si="2"/>
        <v>-1000</v>
      </c>
      <c r="O11" s="29">
        <f t="shared" si="3"/>
        <v>0</v>
      </c>
    </row>
    <row r="12" spans="1:15" ht="13.5" customHeight="1">
      <c r="A12" s="30"/>
      <c r="B12" s="33"/>
      <c r="C12" s="33"/>
      <c r="D12" s="27"/>
      <c r="E12" s="27"/>
      <c r="F12" s="26"/>
      <c r="G12" s="6"/>
      <c r="H12" s="6"/>
      <c r="I12" s="6"/>
      <c r="J12" s="6"/>
      <c r="K12" s="6"/>
      <c r="L12" s="6"/>
      <c r="M12" s="28">
        <f t="shared" si="1"/>
        <v>0</v>
      </c>
      <c r="N12" s="28">
        <f t="shared" si="2"/>
        <v>-1000</v>
      </c>
      <c r="O12" s="29">
        <f t="shared" si="3"/>
        <v>0</v>
      </c>
    </row>
    <row r="13" spans="1:15" ht="13.5" customHeight="1">
      <c r="A13" s="30"/>
      <c r="B13" s="33"/>
      <c r="C13" s="33"/>
      <c r="D13" s="27"/>
      <c r="E13" s="27"/>
      <c r="F13" s="26"/>
      <c r="G13" s="6"/>
      <c r="H13" s="6"/>
      <c r="I13" s="6"/>
      <c r="J13" s="6"/>
      <c r="K13" s="6"/>
      <c r="L13" s="6"/>
      <c r="M13" s="28">
        <f t="shared" si="1"/>
        <v>0</v>
      </c>
      <c r="N13" s="28">
        <f t="shared" si="2"/>
        <v>-1000</v>
      </c>
      <c r="O13" s="29">
        <f t="shared" si="3"/>
        <v>0</v>
      </c>
    </row>
    <row r="14" spans="1:15" ht="13.5" customHeight="1">
      <c r="A14" s="30"/>
      <c r="B14" s="33"/>
      <c r="C14" s="33"/>
      <c r="D14" s="27"/>
      <c r="E14" s="27"/>
      <c r="F14" s="26"/>
      <c r="G14" s="6"/>
      <c r="H14" s="6"/>
      <c r="I14" s="6"/>
      <c r="J14" s="6"/>
      <c r="K14" s="6"/>
      <c r="L14" s="6"/>
      <c r="M14" s="28">
        <f t="shared" si="1"/>
        <v>0</v>
      </c>
      <c r="N14" s="28">
        <f t="shared" si="2"/>
        <v>-1000</v>
      </c>
      <c r="O14" s="29">
        <f t="shared" si="3"/>
        <v>0</v>
      </c>
    </row>
    <row r="15" spans="1:15" ht="13.5" customHeight="1">
      <c r="A15" s="30"/>
      <c r="B15" s="33"/>
      <c r="C15" s="33"/>
      <c r="D15" s="27"/>
      <c r="E15" s="27"/>
      <c r="F15" s="26"/>
      <c r="G15" s="6"/>
      <c r="H15" s="6"/>
      <c r="I15" s="6"/>
      <c r="J15" s="6"/>
      <c r="K15" s="6"/>
      <c r="L15" s="6"/>
      <c r="M15" s="28">
        <f t="shared" si="1"/>
        <v>0</v>
      </c>
      <c r="N15" s="28">
        <f t="shared" si="2"/>
        <v>-1000</v>
      </c>
      <c r="O15" s="29">
        <f t="shared" si="3"/>
        <v>0</v>
      </c>
    </row>
    <row r="16" spans="1:15" ht="13.5" customHeight="1">
      <c r="A16" s="30"/>
      <c r="B16" s="33"/>
      <c r="C16" s="33"/>
      <c r="D16" s="27"/>
      <c r="E16" s="27"/>
      <c r="F16" s="26"/>
      <c r="G16" s="6"/>
      <c r="H16" s="6"/>
      <c r="I16" s="6"/>
      <c r="J16" s="6"/>
      <c r="K16" s="6"/>
      <c r="L16" s="6"/>
      <c r="M16" s="28">
        <f t="shared" si="1"/>
        <v>0</v>
      </c>
      <c r="N16" s="28">
        <f t="shared" si="2"/>
        <v>-1000</v>
      </c>
      <c r="O16" s="29">
        <f t="shared" si="3"/>
        <v>0</v>
      </c>
    </row>
    <row r="17" spans="1:15" ht="13.5" customHeight="1">
      <c r="A17" s="30"/>
      <c r="B17" s="33"/>
      <c r="C17" s="33"/>
      <c r="D17" s="27"/>
      <c r="E17" s="27"/>
      <c r="F17" s="26"/>
      <c r="G17" s="6"/>
      <c r="H17" s="6"/>
      <c r="I17" s="6"/>
      <c r="J17" s="6"/>
      <c r="K17" s="6"/>
      <c r="L17" s="6"/>
      <c r="M17" s="28">
        <f t="shared" si="1"/>
        <v>0</v>
      </c>
      <c r="N17" s="28">
        <f t="shared" si="2"/>
        <v>-1000</v>
      </c>
      <c r="O17" s="29">
        <f t="shared" si="3"/>
        <v>0</v>
      </c>
    </row>
    <row r="18" spans="1:15" ht="13.5" customHeight="1">
      <c r="A18" s="30"/>
      <c r="B18" s="33"/>
      <c r="C18" s="33"/>
      <c r="D18" s="27"/>
      <c r="E18" s="27"/>
      <c r="F18" s="26"/>
      <c r="G18" s="6"/>
      <c r="H18" s="6"/>
      <c r="I18" s="6"/>
      <c r="J18" s="6"/>
      <c r="K18" s="6"/>
      <c r="L18" s="6"/>
      <c r="M18" s="28">
        <f t="shared" si="1"/>
        <v>0</v>
      </c>
      <c r="N18" s="28">
        <f t="shared" si="2"/>
        <v>-1000</v>
      </c>
      <c r="O18" s="29">
        <f t="shared" si="3"/>
        <v>0</v>
      </c>
    </row>
  </sheetData>
  <autoFilter ref="A8:P18"/>
  <printOptions/>
  <pageMargins left="0.3937007874015748" right="0.1968503937007874" top="0.1968503937007874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K32"/>
  <sheetViews>
    <sheetView zoomScale="75" zoomScaleNormal="75" workbookViewId="0" topLeftCell="A1">
      <selection activeCell="C10" sqref="C10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8" t="s">
        <v>17</v>
      </c>
      <c r="B1" s="9"/>
      <c r="D1" s="8" t="s">
        <v>18</v>
      </c>
      <c r="E1" s="9"/>
      <c r="G1" s="8" t="s">
        <v>17</v>
      </c>
      <c r="H1" s="9"/>
      <c r="J1" s="8" t="s">
        <v>18</v>
      </c>
      <c r="K1" s="9"/>
    </row>
    <row r="2" spans="1:11" ht="26.25" thickBot="1">
      <c r="A2" s="10" t="s">
        <v>2</v>
      </c>
      <c r="B2" s="11" t="s">
        <v>0</v>
      </c>
      <c r="D2" s="10" t="s">
        <v>2</v>
      </c>
      <c r="E2" s="11" t="s">
        <v>0</v>
      </c>
      <c r="G2" s="10" t="s">
        <v>2</v>
      </c>
      <c r="H2" s="11" t="s">
        <v>0</v>
      </c>
      <c r="J2" s="10" t="s">
        <v>2</v>
      </c>
      <c r="K2" s="11" t="s">
        <v>0</v>
      </c>
    </row>
    <row r="3" spans="1:11" s="13" customFormat="1" ht="23.25">
      <c r="A3" s="12"/>
      <c r="B3" s="12"/>
      <c r="D3" s="12"/>
      <c r="E3" s="12"/>
      <c r="G3" s="12"/>
      <c r="H3" s="12"/>
      <c r="J3" s="12"/>
      <c r="K3" s="12"/>
    </row>
    <row r="4" spans="1:11" s="13" customFormat="1" ht="23.25">
      <c r="A4" s="12"/>
      <c r="B4" s="12"/>
      <c r="D4" s="12"/>
      <c r="E4" s="12"/>
      <c r="G4" s="12"/>
      <c r="H4" s="12"/>
      <c r="J4" s="12"/>
      <c r="K4" s="12"/>
    </row>
    <row r="5" spans="1:11" s="13" customFormat="1" ht="23.25">
      <c r="A5" s="12"/>
      <c r="B5" s="12"/>
      <c r="D5" s="12"/>
      <c r="E5" s="12"/>
      <c r="G5" s="12"/>
      <c r="H5" s="12"/>
      <c r="J5" s="12"/>
      <c r="K5" s="12"/>
    </row>
    <row r="6" spans="1:11" s="13" customFormat="1" ht="23.25">
      <c r="A6" s="12"/>
      <c r="B6" s="12"/>
      <c r="D6" s="12"/>
      <c r="E6" s="12"/>
      <c r="G6" s="12"/>
      <c r="H6" s="12"/>
      <c r="J6" s="12"/>
      <c r="K6" s="12"/>
    </row>
    <row r="7" spans="1:11" s="13" customFormat="1" ht="23.25">
      <c r="A7" s="12"/>
      <c r="B7" s="12"/>
      <c r="D7" s="12"/>
      <c r="E7" s="12"/>
      <c r="G7" s="12"/>
      <c r="H7" s="12"/>
      <c r="J7" s="12"/>
      <c r="K7" s="12"/>
    </row>
    <row r="8" spans="1:11" s="13" customFormat="1" ht="23.25">
      <c r="A8" s="12"/>
      <c r="B8" s="12"/>
      <c r="D8" s="12"/>
      <c r="E8" s="12"/>
      <c r="G8" s="12"/>
      <c r="H8" s="12"/>
      <c r="J8" s="12"/>
      <c r="K8" s="12"/>
    </row>
    <row r="9" spans="1:11" s="13" customFormat="1" ht="23.25">
      <c r="A9" s="12"/>
      <c r="B9" s="12"/>
      <c r="D9" s="12"/>
      <c r="E9" s="12"/>
      <c r="G9" s="12"/>
      <c r="H9" s="12"/>
      <c r="J9" s="12"/>
      <c r="K9" s="12"/>
    </row>
    <row r="10" spans="1:11" s="13" customFormat="1" ht="23.25">
      <c r="A10" s="12"/>
      <c r="B10" s="12"/>
      <c r="D10" s="12"/>
      <c r="E10" s="12"/>
      <c r="G10" s="12"/>
      <c r="H10" s="12"/>
      <c r="J10" s="12"/>
      <c r="K10" s="12"/>
    </row>
    <row r="11" spans="1:11" s="13" customFormat="1" ht="23.25">
      <c r="A11" s="12"/>
      <c r="B11" s="12"/>
      <c r="D11" s="12"/>
      <c r="E11" s="12"/>
      <c r="G11" s="12"/>
      <c r="H11" s="12"/>
      <c r="J11" s="12"/>
      <c r="K11" s="12"/>
    </row>
    <row r="12" spans="1:11" s="13" customFormat="1" ht="23.25">
      <c r="A12" s="12"/>
      <c r="B12" s="12"/>
      <c r="D12" s="12"/>
      <c r="E12" s="12"/>
      <c r="G12" s="12"/>
      <c r="H12" s="12"/>
      <c r="J12" s="12"/>
      <c r="K12" s="12"/>
    </row>
    <row r="13" spans="1:11" s="13" customFormat="1" ht="23.25">
      <c r="A13" s="12"/>
      <c r="B13" s="12"/>
      <c r="D13" s="12"/>
      <c r="E13" s="12"/>
      <c r="G13" s="12"/>
      <c r="H13" s="12"/>
      <c r="J13" s="12"/>
      <c r="K13" s="12"/>
    </row>
    <row r="14" spans="1:11" s="13" customFormat="1" ht="23.25">
      <c r="A14" s="12"/>
      <c r="B14" s="12"/>
      <c r="D14" s="12"/>
      <c r="E14" s="12"/>
      <c r="G14" s="12"/>
      <c r="H14" s="12"/>
      <c r="J14" s="12"/>
      <c r="K14" s="12"/>
    </row>
    <row r="15" spans="1:11" s="13" customFormat="1" ht="23.25">
      <c r="A15" s="12"/>
      <c r="B15" s="12"/>
      <c r="D15" s="12"/>
      <c r="E15" s="12"/>
      <c r="G15" s="12"/>
      <c r="H15" s="12"/>
      <c r="J15" s="12"/>
      <c r="K15" s="12"/>
    </row>
    <row r="16" spans="1:11" s="13" customFormat="1" ht="23.25">
      <c r="A16" s="12"/>
      <c r="B16" s="12"/>
      <c r="D16" s="12"/>
      <c r="E16" s="12"/>
      <c r="G16" s="12"/>
      <c r="H16" s="12"/>
      <c r="J16" s="12"/>
      <c r="K16" s="12"/>
    </row>
    <row r="17" spans="1:11" s="13" customFormat="1" ht="23.25">
      <c r="A17" s="12"/>
      <c r="B17" s="12"/>
      <c r="D17" s="12"/>
      <c r="E17" s="12"/>
      <c r="G17" s="12"/>
      <c r="H17" s="12"/>
      <c r="J17" s="12"/>
      <c r="K17" s="12"/>
    </row>
    <row r="18" spans="1:11" s="13" customFormat="1" ht="23.25">
      <c r="A18" s="12"/>
      <c r="B18" s="12"/>
      <c r="D18" s="12"/>
      <c r="E18" s="12"/>
      <c r="G18" s="12"/>
      <c r="H18" s="12"/>
      <c r="J18" s="12"/>
      <c r="K18" s="12"/>
    </row>
    <row r="19" spans="1:11" s="13" customFormat="1" ht="23.25">
      <c r="A19" s="12"/>
      <c r="B19" s="12"/>
      <c r="D19" s="12"/>
      <c r="E19" s="12"/>
      <c r="G19" s="12"/>
      <c r="H19" s="12"/>
      <c r="J19" s="12"/>
      <c r="K19" s="12"/>
    </row>
    <row r="20" spans="1:11" s="13" customFormat="1" ht="23.25">
      <c r="A20" s="12"/>
      <c r="B20" s="12"/>
      <c r="D20" s="12"/>
      <c r="E20" s="12"/>
      <c r="G20" s="12"/>
      <c r="H20" s="12"/>
      <c r="J20" s="12"/>
      <c r="K20" s="12"/>
    </row>
    <row r="21" spans="1:11" s="13" customFormat="1" ht="23.25">
      <c r="A21" s="12"/>
      <c r="B21" s="12"/>
      <c r="D21" s="12"/>
      <c r="E21" s="12"/>
      <c r="G21" s="12"/>
      <c r="H21" s="12"/>
      <c r="J21" s="12"/>
      <c r="K21" s="12"/>
    </row>
    <row r="22" spans="1:11" s="13" customFormat="1" ht="23.25">
      <c r="A22" s="12"/>
      <c r="B22" s="12"/>
      <c r="D22" s="12"/>
      <c r="E22" s="12"/>
      <c r="G22" s="12"/>
      <c r="H22" s="12"/>
      <c r="J22" s="12"/>
      <c r="K22" s="12"/>
    </row>
    <row r="23" spans="1:11" s="13" customFormat="1" ht="23.25">
      <c r="A23" s="12"/>
      <c r="B23" s="12"/>
      <c r="D23" s="12"/>
      <c r="E23" s="12"/>
      <c r="G23" s="12"/>
      <c r="H23" s="12"/>
      <c r="J23" s="12"/>
      <c r="K23" s="12"/>
    </row>
    <row r="24" spans="1:11" s="13" customFormat="1" ht="23.25">
      <c r="A24" s="12"/>
      <c r="B24" s="12"/>
      <c r="D24" s="12"/>
      <c r="E24" s="12"/>
      <c r="G24" s="12"/>
      <c r="H24" s="12"/>
      <c r="J24" s="12"/>
      <c r="K24" s="12"/>
    </row>
    <row r="25" spans="1:11" s="13" customFormat="1" ht="23.25">
      <c r="A25" s="12"/>
      <c r="B25" s="12"/>
      <c r="D25" s="12"/>
      <c r="E25" s="12"/>
      <c r="G25" s="12"/>
      <c r="H25" s="12"/>
      <c r="J25" s="12"/>
      <c r="K25" s="12"/>
    </row>
    <row r="26" spans="1:11" s="13" customFormat="1" ht="23.25">
      <c r="A26" s="12"/>
      <c r="B26" s="12"/>
      <c r="D26" s="12"/>
      <c r="E26" s="12"/>
      <c r="G26" s="12"/>
      <c r="H26" s="12"/>
      <c r="J26" s="12"/>
      <c r="K26" s="12"/>
    </row>
    <row r="27" spans="1:11" s="13" customFormat="1" ht="23.25">
      <c r="A27" s="12"/>
      <c r="B27" s="12"/>
      <c r="D27" s="12"/>
      <c r="E27" s="12"/>
      <c r="G27" s="12"/>
      <c r="H27" s="12"/>
      <c r="J27" s="12"/>
      <c r="K27" s="12"/>
    </row>
    <row r="28" spans="1:11" s="13" customFormat="1" ht="23.25">
      <c r="A28" s="12"/>
      <c r="B28" s="12"/>
      <c r="D28" s="12"/>
      <c r="E28" s="12"/>
      <c r="G28" s="12"/>
      <c r="H28" s="12"/>
      <c r="J28" s="12"/>
      <c r="K28" s="12"/>
    </row>
    <row r="29" spans="1:11" s="13" customFormat="1" ht="23.25">
      <c r="A29" s="12"/>
      <c r="B29" s="12"/>
      <c r="D29" s="12"/>
      <c r="E29" s="12"/>
      <c r="G29" s="12"/>
      <c r="H29" s="12"/>
      <c r="J29" s="12"/>
      <c r="K29" s="12"/>
    </row>
    <row r="30" spans="1:11" s="13" customFormat="1" ht="23.25">
      <c r="A30" s="12"/>
      <c r="B30" s="12"/>
      <c r="D30" s="12"/>
      <c r="E30" s="12"/>
      <c r="G30" s="12"/>
      <c r="H30" s="12"/>
      <c r="J30" s="12"/>
      <c r="K30" s="12"/>
    </row>
    <row r="31" spans="1:11" s="13" customFormat="1" ht="23.25">
      <c r="A31" s="12"/>
      <c r="B31" s="12"/>
      <c r="D31" s="12"/>
      <c r="E31" s="12"/>
      <c r="G31" s="12"/>
      <c r="H31" s="12"/>
      <c r="J31" s="12"/>
      <c r="K31" s="12"/>
    </row>
    <row r="32" spans="1:11" s="13" customFormat="1" ht="23.25">
      <c r="A32" s="12"/>
      <c r="B32" s="12"/>
      <c r="D32" s="12"/>
      <c r="E32" s="12"/>
      <c r="G32" s="12"/>
      <c r="H32" s="12"/>
      <c r="J32" s="12"/>
      <c r="K32" s="12"/>
    </row>
  </sheetData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7"/>
  <dimension ref="A2:F96"/>
  <sheetViews>
    <sheetView zoomScale="75" zoomScaleNormal="75" workbookViewId="0" topLeftCell="A1">
      <selection activeCell="B86" sqref="B86"/>
    </sheetView>
  </sheetViews>
  <sheetFormatPr defaultColWidth="11.421875" defaultRowHeight="12.75"/>
  <cols>
    <col min="1" max="1" width="6.00390625" style="0" customWidth="1"/>
    <col min="2" max="2" width="96.7109375" style="0" customWidth="1"/>
    <col min="3" max="3" width="13.8515625" style="0" customWidth="1"/>
  </cols>
  <sheetData>
    <row r="2" spans="1:3" s="67" customFormat="1" ht="15.75">
      <c r="A2" s="64"/>
      <c r="B2" s="65" t="s">
        <v>21</v>
      </c>
      <c r="C2" s="66"/>
    </row>
    <row r="3" spans="1:4" ht="12" customHeight="1">
      <c r="A3" s="31"/>
      <c r="B3" s="26"/>
      <c r="C3" s="57"/>
      <c r="D3" s="13"/>
    </row>
    <row r="4" spans="1:4" ht="61.5" customHeight="1">
      <c r="A4" s="58"/>
      <c r="B4" s="59" t="s">
        <v>76</v>
      </c>
      <c r="C4" s="57"/>
      <c r="D4" s="13"/>
    </row>
    <row r="5" spans="1:4" ht="23.25">
      <c r="A5" s="31"/>
      <c r="B5" s="26"/>
      <c r="C5" s="57"/>
      <c r="D5" s="13"/>
    </row>
    <row r="6" spans="1:4" ht="23.25">
      <c r="A6" s="47"/>
      <c r="B6" s="49"/>
      <c r="C6" s="48"/>
      <c r="D6" s="13"/>
    </row>
    <row r="7" spans="1:3" s="67" customFormat="1" ht="15.75">
      <c r="A7" s="64"/>
      <c r="B7" s="68" t="s">
        <v>22</v>
      </c>
      <c r="C7" s="66"/>
    </row>
    <row r="8" spans="1:3" s="60" customFormat="1" ht="12.75">
      <c r="A8" s="31"/>
      <c r="B8" s="26"/>
      <c r="C8" s="57"/>
    </row>
    <row r="9" spans="1:3" s="60" customFormat="1" ht="12.75">
      <c r="A9" s="58">
        <v>1</v>
      </c>
      <c r="B9" s="59" t="s">
        <v>41</v>
      </c>
      <c r="C9" s="57"/>
    </row>
    <row r="10" spans="1:3" s="60" customFormat="1" ht="12.75">
      <c r="A10" s="58">
        <v>2</v>
      </c>
      <c r="B10" s="59" t="s">
        <v>42</v>
      </c>
      <c r="C10" s="57"/>
    </row>
    <row r="11" spans="1:3" s="60" customFormat="1" ht="12.75">
      <c r="A11" s="58">
        <v>3</v>
      </c>
      <c r="B11" s="59" t="s">
        <v>77</v>
      </c>
      <c r="C11" s="57"/>
    </row>
    <row r="12" spans="1:3" s="60" customFormat="1" ht="12.75">
      <c r="A12" s="58">
        <v>4</v>
      </c>
      <c r="B12" s="59" t="s">
        <v>23</v>
      </c>
      <c r="C12" s="57"/>
    </row>
    <row r="13" spans="1:3" s="60" customFormat="1" ht="12.75">
      <c r="A13" s="58">
        <v>5</v>
      </c>
      <c r="B13" s="59" t="s">
        <v>24</v>
      </c>
      <c r="C13" s="57"/>
    </row>
    <row r="14" spans="1:3" s="60" customFormat="1" ht="12.75">
      <c r="A14" s="58">
        <v>6</v>
      </c>
      <c r="B14" s="59" t="s">
        <v>78</v>
      </c>
      <c r="C14" s="57"/>
    </row>
    <row r="15" spans="1:3" s="60" customFormat="1" ht="12.75">
      <c r="A15" s="58">
        <v>7</v>
      </c>
      <c r="B15" s="59" t="s">
        <v>79</v>
      </c>
      <c r="C15" s="57"/>
    </row>
    <row r="16" spans="1:3" s="60" customFormat="1" ht="12.75">
      <c r="A16" s="58">
        <v>8</v>
      </c>
      <c r="B16" s="61" t="s">
        <v>43</v>
      </c>
      <c r="C16" s="57"/>
    </row>
    <row r="17" spans="1:3" s="60" customFormat="1" ht="12.75">
      <c r="A17" s="58"/>
      <c r="B17" s="61"/>
      <c r="C17" s="57"/>
    </row>
    <row r="18" spans="1:3" s="60" customFormat="1" ht="12.75">
      <c r="A18" s="58"/>
      <c r="B18" s="59"/>
      <c r="C18" s="57"/>
    </row>
    <row r="19" spans="1:3" s="67" customFormat="1" ht="15.75">
      <c r="A19" s="69"/>
      <c r="B19" s="68" t="s">
        <v>81</v>
      </c>
      <c r="C19" s="66"/>
    </row>
    <row r="20" spans="1:4" ht="13.5" customHeight="1">
      <c r="A20" s="50"/>
      <c r="B20" s="51"/>
      <c r="C20" s="48"/>
      <c r="D20" s="13"/>
    </row>
    <row r="21" spans="1:3" s="60" customFormat="1" ht="12.75">
      <c r="A21" s="58">
        <v>1</v>
      </c>
      <c r="B21" s="59" t="s">
        <v>44</v>
      </c>
      <c r="C21" s="57"/>
    </row>
    <row r="22" spans="1:3" s="60" customFormat="1" ht="12.75">
      <c r="A22" s="58">
        <v>2</v>
      </c>
      <c r="B22" s="59" t="s">
        <v>26</v>
      </c>
      <c r="C22" s="57"/>
    </row>
    <row r="23" spans="1:3" s="60" customFormat="1" ht="12.75">
      <c r="A23" s="58">
        <v>3</v>
      </c>
      <c r="B23" s="59" t="s">
        <v>82</v>
      </c>
      <c r="C23" s="57"/>
    </row>
    <row r="24" spans="1:3" s="60" customFormat="1" ht="12.75">
      <c r="A24" s="58">
        <v>4</v>
      </c>
      <c r="B24" s="59" t="s">
        <v>27</v>
      </c>
      <c r="C24" s="57"/>
    </row>
    <row r="25" spans="1:3" s="60" customFormat="1" ht="12.75">
      <c r="A25" s="58">
        <v>5</v>
      </c>
      <c r="B25" s="59" t="s">
        <v>25</v>
      </c>
      <c r="C25" s="57"/>
    </row>
    <row r="26" spans="1:3" s="60" customFormat="1" ht="12.75">
      <c r="A26" s="58"/>
      <c r="B26" s="59"/>
      <c r="C26" s="57"/>
    </row>
    <row r="27" spans="1:3" s="60" customFormat="1" ht="12.75">
      <c r="A27" s="58"/>
      <c r="B27" s="59"/>
      <c r="C27" s="57"/>
    </row>
    <row r="28" spans="1:3" s="67" customFormat="1" ht="15.75">
      <c r="A28" s="70"/>
      <c r="B28" s="71" t="s">
        <v>45</v>
      </c>
      <c r="C28" s="66"/>
    </row>
    <row r="29" spans="1:3" s="60" customFormat="1" ht="12.75">
      <c r="A29" s="62"/>
      <c r="B29" s="59"/>
      <c r="C29" s="57"/>
    </row>
    <row r="30" spans="1:3" s="60" customFormat="1" ht="12.75">
      <c r="A30" s="62">
        <v>1</v>
      </c>
      <c r="B30" s="59"/>
      <c r="C30" s="57"/>
    </row>
    <row r="31" spans="1:3" s="60" customFormat="1" ht="12.75">
      <c r="A31" s="62">
        <v>2</v>
      </c>
      <c r="B31" s="59"/>
      <c r="C31" s="57"/>
    </row>
    <row r="32" spans="1:3" s="60" customFormat="1" ht="25.5">
      <c r="A32" s="62">
        <v>3</v>
      </c>
      <c r="B32" s="59" t="s">
        <v>46</v>
      </c>
      <c r="C32" s="57"/>
    </row>
    <row r="33" spans="1:3" s="60" customFormat="1" ht="12.75">
      <c r="A33" s="62">
        <v>4</v>
      </c>
      <c r="B33" s="59" t="s">
        <v>47</v>
      </c>
      <c r="C33" s="57"/>
    </row>
    <row r="34" spans="1:3" s="60" customFormat="1" ht="12.75">
      <c r="A34" s="62">
        <v>5</v>
      </c>
      <c r="B34" s="59" t="s">
        <v>48</v>
      </c>
      <c r="C34" s="57"/>
    </row>
    <row r="35" spans="1:3" s="60" customFormat="1" ht="12.75">
      <c r="A35" s="62"/>
      <c r="B35" s="59"/>
      <c r="C35" s="57"/>
    </row>
    <row r="36" spans="1:3" s="60" customFormat="1" ht="12.75">
      <c r="A36" s="62"/>
      <c r="B36" s="59"/>
      <c r="C36" s="57"/>
    </row>
    <row r="37" spans="1:3" s="67" customFormat="1" ht="15.75">
      <c r="A37" s="70"/>
      <c r="B37" s="71" t="s">
        <v>49</v>
      </c>
      <c r="C37" s="66"/>
    </row>
    <row r="38" spans="1:4" ht="13.5" customHeight="1">
      <c r="A38" s="52"/>
      <c r="B38" s="51"/>
      <c r="C38" s="48"/>
      <c r="D38" s="13"/>
    </row>
    <row r="39" spans="1:3" s="60" customFormat="1" ht="12.75">
      <c r="A39" s="62">
        <v>1</v>
      </c>
      <c r="B39" s="59" t="s">
        <v>50</v>
      </c>
      <c r="C39" s="57"/>
    </row>
    <row r="40" spans="1:3" s="60" customFormat="1" ht="25.5">
      <c r="A40" s="62"/>
      <c r="B40" s="59" t="s">
        <v>51</v>
      </c>
      <c r="C40" s="57"/>
    </row>
    <row r="41" spans="1:3" s="60" customFormat="1" ht="12.75">
      <c r="A41" s="62">
        <v>2</v>
      </c>
      <c r="B41" s="59" t="s">
        <v>52</v>
      </c>
      <c r="C41" s="57"/>
    </row>
    <row r="42" spans="1:3" s="60" customFormat="1" ht="25.5">
      <c r="A42" s="62"/>
      <c r="B42" s="59" t="s">
        <v>53</v>
      </c>
      <c r="C42" s="57"/>
    </row>
    <row r="43" spans="1:3" s="60" customFormat="1" ht="12.75">
      <c r="A43" s="62">
        <v>3</v>
      </c>
      <c r="B43" s="59" t="s">
        <v>54</v>
      </c>
      <c r="C43" s="57"/>
    </row>
    <row r="44" spans="1:3" s="60" customFormat="1" ht="12.75">
      <c r="A44" s="62"/>
      <c r="B44" s="59"/>
      <c r="C44" s="57"/>
    </row>
    <row r="45" spans="1:3" s="60" customFormat="1" ht="12.75">
      <c r="A45" s="62"/>
      <c r="B45" s="59"/>
      <c r="C45" s="57"/>
    </row>
    <row r="46" spans="1:3" s="67" customFormat="1" ht="15.75">
      <c r="A46" s="70"/>
      <c r="B46" s="72" t="s">
        <v>55</v>
      </c>
      <c r="C46" s="66"/>
    </row>
    <row r="47" spans="1:3" s="60" customFormat="1" ht="12.75">
      <c r="A47" s="62">
        <v>1</v>
      </c>
      <c r="B47" s="59" t="s">
        <v>56</v>
      </c>
      <c r="C47" s="57"/>
    </row>
    <row r="48" spans="1:3" s="60" customFormat="1" ht="12.75">
      <c r="A48" s="62">
        <v>2</v>
      </c>
      <c r="B48" s="59" t="s">
        <v>80</v>
      </c>
      <c r="C48" s="57"/>
    </row>
    <row r="49" spans="1:3" s="60" customFormat="1" ht="12.75">
      <c r="A49" s="62">
        <v>3</v>
      </c>
      <c r="B49" s="59" t="s">
        <v>57</v>
      </c>
      <c r="C49" s="57"/>
    </row>
    <row r="50" spans="1:3" s="60" customFormat="1" ht="12.75">
      <c r="A50" s="62"/>
      <c r="B50" s="59"/>
      <c r="C50" s="57"/>
    </row>
    <row r="51" spans="1:3" s="67" customFormat="1" ht="15.75">
      <c r="A51" s="70"/>
      <c r="B51" s="73" t="s">
        <v>58</v>
      </c>
      <c r="C51" s="66"/>
    </row>
    <row r="52" spans="1:3" s="67" customFormat="1" ht="15.75">
      <c r="A52" s="70"/>
      <c r="B52" s="74" t="s">
        <v>59</v>
      </c>
      <c r="C52" s="66"/>
    </row>
    <row r="53" spans="1:4" ht="23.25">
      <c r="A53" s="53"/>
      <c r="B53" s="49"/>
      <c r="C53" s="48"/>
      <c r="D53" s="13"/>
    </row>
    <row r="54" spans="1:4" ht="23.25">
      <c r="A54" s="53"/>
      <c r="B54" s="49"/>
      <c r="C54" s="48"/>
      <c r="D54" s="13"/>
    </row>
    <row r="55" spans="1:4" ht="23.25">
      <c r="A55" s="53"/>
      <c r="B55" s="49"/>
      <c r="C55" s="48"/>
      <c r="D55" s="13"/>
    </row>
    <row r="56" spans="1:4" ht="23.25">
      <c r="A56" s="53"/>
      <c r="B56" s="49"/>
      <c r="C56" s="48"/>
      <c r="D56" s="13"/>
    </row>
    <row r="57" spans="1:4" ht="23.25">
      <c r="A57" s="53"/>
      <c r="B57" s="49"/>
      <c r="C57" s="48"/>
      <c r="D57" s="13"/>
    </row>
    <row r="58" spans="1:4" ht="23.25">
      <c r="A58" s="53"/>
      <c r="B58" s="49"/>
      <c r="C58" s="48"/>
      <c r="D58" s="13"/>
    </row>
    <row r="59" spans="1:4" ht="23.25">
      <c r="A59" s="53"/>
      <c r="B59" s="49"/>
      <c r="C59" s="48"/>
      <c r="D59" s="13"/>
    </row>
    <row r="60" spans="1:4" ht="23.25">
      <c r="A60" s="53"/>
      <c r="B60" s="49"/>
      <c r="C60" s="48"/>
      <c r="D60" s="13"/>
    </row>
    <row r="61" spans="1:4" ht="23.25">
      <c r="A61" s="53"/>
      <c r="B61" s="49"/>
      <c r="C61" s="48"/>
      <c r="D61" s="13"/>
    </row>
    <row r="62" spans="1:4" ht="32.25" customHeight="1">
      <c r="A62" s="62">
        <v>1</v>
      </c>
      <c r="B62" s="59" t="s">
        <v>60</v>
      </c>
      <c r="C62" s="57"/>
      <c r="D62" s="13"/>
    </row>
    <row r="63" spans="1:4" ht="23.25">
      <c r="A63" s="62">
        <v>2</v>
      </c>
      <c r="B63" s="59" t="s">
        <v>61</v>
      </c>
      <c r="C63" s="57"/>
      <c r="D63" s="13"/>
    </row>
    <row r="64" spans="1:4" ht="23.25">
      <c r="A64" s="62">
        <v>3</v>
      </c>
      <c r="B64" s="59" t="s">
        <v>62</v>
      </c>
      <c r="C64" s="57"/>
      <c r="D64" s="13"/>
    </row>
    <row r="65" spans="1:4" ht="23.25">
      <c r="A65" s="62">
        <v>4</v>
      </c>
      <c r="B65" s="59" t="s">
        <v>63</v>
      </c>
      <c r="C65" s="57"/>
      <c r="D65" s="13"/>
    </row>
    <row r="66" spans="1:4" ht="32.25" customHeight="1">
      <c r="A66" s="62"/>
      <c r="B66" s="59" t="s">
        <v>64</v>
      </c>
      <c r="C66" s="57"/>
      <c r="D66" s="13"/>
    </row>
    <row r="67" spans="1:4" ht="23.25">
      <c r="A67" s="52"/>
      <c r="B67" s="51"/>
      <c r="C67" s="48"/>
      <c r="D67" s="13"/>
    </row>
    <row r="68" spans="1:4" ht="23.25">
      <c r="A68" s="52"/>
      <c r="B68" s="51"/>
      <c r="C68" s="48"/>
      <c r="D68" s="13"/>
    </row>
    <row r="69" spans="1:4" ht="23.25">
      <c r="A69" s="52"/>
      <c r="B69" s="51"/>
      <c r="C69" s="48"/>
      <c r="D69" s="13"/>
    </row>
    <row r="70" spans="1:4" ht="23.25">
      <c r="A70" s="52"/>
      <c r="B70" s="51"/>
      <c r="C70" s="48"/>
      <c r="D70" s="13"/>
    </row>
    <row r="71" spans="1:4" ht="23.25">
      <c r="A71" s="52"/>
      <c r="B71" s="51"/>
      <c r="C71" s="48"/>
      <c r="D71" s="13"/>
    </row>
    <row r="72" spans="1:4" ht="23.25">
      <c r="A72" s="52"/>
      <c r="B72" s="51"/>
      <c r="C72" s="48"/>
      <c r="D72" s="13"/>
    </row>
    <row r="73" spans="1:4" ht="23.25">
      <c r="A73" s="52"/>
      <c r="B73" s="51"/>
      <c r="C73" s="48"/>
      <c r="D73" s="13"/>
    </row>
    <row r="74" spans="1:4" ht="23.25">
      <c r="A74" s="52"/>
      <c r="B74" s="51"/>
      <c r="C74" s="48"/>
      <c r="D74" s="13"/>
    </row>
    <row r="75" spans="1:4" ht="23.25">
      <c r="A75" s="52"/>
      <c r="B75" s="51"/>
      <c r="C75" s="48"/>
      <c r="D75" s="13"/>
    </row>
    <row r="76" spans="1:4" ht="23.25">
      <c r="A76" s="52"/>
      <c r="B76" s="51"/>
      <c r="C76" s="48"/>
      <c r="D76" s="13"/>
    </row>
    <row r="77" spans="1:4" ht="23.25">
      <c r="A77" s="52"/>
      <c r="B77" s="51"/>
      <c r="C77" s="48"/>
      <c r="D77" s="13"/>
    </row>
    <row r="78" spans="1:4" ht="23.25">
      <c r="A78" s="52"/>
      <c r="B78" s="51"/>
      <c r="C78" s="48"/>
      <c r="D78" s="13"/>
    </row>
    <row r="79" spans="1:4" ht="23.25">
      <c r="A79" s="52"/>
      <c r="B79" s="51"/>
      <c r="C79" s="48"/>
      <c r="D79" s="13"/>
    </row>
    <row r="80" spans="1:4" ht="23.25">
      <c r="A80" s="52"/>
      <c r="B80" s="51"/>
      <c r="C80" s="48"/>
      <c r="D80" s="13"/>
    </row>
    <row r="81" spans="1:4" ht="23.25">
      <c r="A81" s="52"/>
      <c r="B81" s="51"/>
      <c r="C81" s="48"/>
      <c r="D81" s="13"/>
    </row>
    <row r="82" spans="1:4" ht="23.25">
      <c r="A82" s="52"/>
      <c r="B82" s="51"/>
      <c r="C82" s="48"/>
      <c r="D82" s="13"/>
    </row>
    <row r="83" spans="1:4" ht="23.25">
      <c r="A83" s="54"/>
      <c r="B83" s="55"/>
      <c r="C83" s="56"/>
      <c r="D83" s="13"/>
    </row>
    <row r="84" spans="1:6" s="63" customFormat="1" ht="15" customHeight="1">
      <c r="A84" s="83"/>
      <c r="B84" s="75" t="s">
        <v>65</v>
      </c>
      <c r="C84" s="84"/>
      <c r="D84" s="80"/>
      <c r="E84" s="79"/>
      <c r="F84" s="79"/>
    </row>
    <row r="85" spans="1:6" s="63" customFormat="1" ht="15" customHeight="1">
      <c r="A85" s="83"/>
      <c r="B85" s="75"/>
      <c r="C85" s="84"/>
      <c r="D85" s="80"/>
      <c r="E85" s="79"/>
      <c r="F85" s="79"/>
    </row>
    <row r="86" spans="1:6" s="63" customFormat="1" ht="15" customHeight="1">
      <c r="A86" s="83"/>
      <c r="B86" s="75" t="s">
        <v>66</v>
      </c>
      <c r="C86" s="84"/>
      <c r="D86" s="80"/>
      <c r="E86" s="79"/>
      <c r="F86" s="79"/>
    </row>
    <row r="87" spans="1:6" s="63" customFormat="1" ht="15" customHeight="1">
      <c r="A87" s="83"/>
      <c r="B87" s="75" t="s">
        <v>67</v>
      </c>
      <c r="C87" s="84"/>
      <c r="D87" s="80"/>
      <c r="E87" s="79"/>
      <c r="F87" s="79"/>
    </row>
    <row r="88" spans="1:6" s="63" customFormat="1" ht="15" customHeight="1">
      <c r="A88" s="83"/>
      <c r="B88" s="75"/>
      <c r="C88" s="84"/>
      <c r="D88" s="80"/>
      <c r="E88" s="79"/>
      <c r="F88" s="79"/>
    </row>
    <row r="89" spans="1:6" s="63" customFormat="1" ht="15" customHeight="1">
      <c r="A89" s="83"/>
      <c r="B89" s="75" t="s">
        <v>68</v>
      </c>
      <c r="C89" s="84" t="s">
        <v>69</v>
      </c>
      <c r="D89" s="80"/>
      <c r="E89" s="79"/>
      <c r="F89" s="79"/>
    </row>
    <row r="90" spans="1:6" s="63" customFormat="1" ht="15" customHeight="1">
      <c r="A90" s="83"/>
      <c r="B90" s="75" t="s">
        <v>70</v>
      </c>
      <c r="C90" s="84" t="s">
        <v>71</v>
      </c>
      <c r="D90" s="80"/>
      <c r="E90" s="79"/>
      <c r="F90" s="79"/>
    </row>
    <row r="91" spans="1:6" s="63" customFormat="1" ht="15" customHeight="1">
      <c r="A91" s="83"/>
      <c r="B91" s="75" t="s">
        <v>72</v>
      </c>
      <c r="C91" s="84" t="s">
        <v>72</v>
      </c>
      <c r="D91" s="80"/>
      <c r="E91" s="79"/>
      <c r="F91" s="79"/>
    </row>
    <row r="92" spans="1:6" s="63" customFormat="1" ht="15" customHeight="1">
      <c r="A92" s="83"/>
      <c r="B92" s="75" t="s">
        <v>73</v>
      </c>
      <c r="C92" s="84" t="s">
        <v>74</v>
      </c>
      <c r="D92" s="80"/>
      <c r="E92" s="79"/>
      <c r="F92" s="79"/>
    </row>
    <row r="93" spans="1:6" s="63" customFormat="1" ht="15" customHeight="1">
      <c r="A93" s="83"/>
      <c r="B93" s="75" t="s">
        <v>75</v>
      </c>
      <c r="C93" s="84"/>
      <c r="D93" s="80"/>
      <c r="E93" s="79"/>
      <c r="F93" s="79"/>
    </row>
    <row r="94" spans="1:6" ht="23.25">
      <c r="A94" s="85"/>
      <c r="B94" s="76"/>
      <c r="C94" s="86"/>
      <c r="D94" s="81"/>
      <c r="E94" s="82"/>
      <c r="F94" s="82"/>
    </row>
    <row r="95" spans="1:4" ht="23.25">
      <c r="A95" s="77"/>
      <c r="B95" s="78"/>
      <c r="C95" s="46"/>
      <c r="D95" s="13"/>
    </row>
    <row r="96" spans="1:4" ht="23.25">
      <c r="A96" s="52"/>
      <c r="B96" s="51"/>
      <c r="C96" s="48"/>
      <c r="D96" s="13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18"/>
  <sheetViews>
    <sheetView zoomScale="75" zoomScaleNormal="75" workbookViewId="0" topLeftCell="A1">
      <pane xSplit="5" ySplit="7" topLeftCell="F8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F27" sqref="F2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166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145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 aca="true" t="shared" si="0" ref="G5:L5">MIN(G9:G18)</f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42">
        <f t="shared" si="0"/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29"/>
      <c r="B9" s="5"/>
      <c r="C9" s="5"/>
      <c r="D9" s="87"/>
      <c r="E9" s="87"/>
      <c r="F9" s="87"/>
      <c r="G9" s="6"/>
      <c r="H9" s="6"/>
      <c r="I9" s="6"/>
      <c r="J9" s="6"/>
      <c r="K9" s="6"/>
      <c r="L9" s="6"/>
      <c r="M9" s="28">
        <f>(G9*$G$4+H9*$H$4+I9*$I$4+J9*$J$4+K9*$K$4+L9*$L$4)</f>
        <v>0</v>
      </c>
      <c r="N9" s="28">
        <f>IF(M9&gt;0,M9*-1,-1000)</f>
        <v>-1000</v>
      </c>
      <c r="O9" s="29">
        <f>IF(M9&gt;0,RANK(N9,N:N),0)</f>
        <v>0</v>
      </c>
    </row>
    <row r="10" spans="1:15" ht="13.5" customHeight="1">
      <c r="A10" s="29"/>
      <c r="B10" s="5"/>
      <c r="C10" s="5"/>
      <c r="D10" s="87"/>
      <c r="E10" s="87"/>
      <c r="F10" s="87"/>
      <c r="G10" s="6"/>
      <c r="H10" s="6"/>
      <c r="I10" s="6"/>
      <c r="J10" s="6"/>
      <c r="K10" s="6"/>
      <c r="L10" s="6"/>
      <c r="M10" s="28">
        <f>(G10*$G$4+H10*$H$4+I10*$I$4+J10*$J$4+K10*$K$4+L10*$L$4)</f>
        <v>0</v>
      </c>
      <c r="N10" s="28">
        <f>IF(M10&gt;0,M10*-1,-1000)</f>
        <v>-1000</v>
      </c>
      <c r="O10" s="29">
        <f>IF(M10&gt;0,RANK(N10,N:N),0)</f>
        <v>0</v>
      </c>
    </row>
    <row r="11" spans="1:15" ht="13.5" customHeight="1">
      <c r="A11" s="29"/>
      <c r="B11" s="5"/>
      <c r="C11" s="5"/>
      <c r="D11" s="87"/>
      <c r="E11" s="87"/>
      <c r="F11" s="87"/>
      <c r="G11" s="6"/>
      <c r="H11" s="6"/>
      <c r="I11" s="6"/>
      <c r="J11" s="6"/>
      <c r="K11" s="6"/>
      <c r="L11" s="6"/>
      <c r="M11" s="28">
        <f>(G11*$G$4+H11*$H$4+I11*$I$4+J11*$J$4+K11*$K$4+L11*$L$4)</f>
        <v>0</v>
      </c>
      <c r="N11" s="28">
        <f>IF(M11&gt;0,M11*-1,-1000)</f>
        <v>-1000</v>
      </c>
      <c r="O11" s="29">
        <f>IF(M11&gt;0,RANK(N11,N:N),0)</f>
        <v>0</v>
      </c>
    </row>
    <row r="12" spans="1:15" ht="13.5" customHeight="1">
      <c r="A12" s="29"/>
      <c r="B12" s="5"/>
      <c r="C12" s="5"/>
      <c r="D12" s="87"/>
      <c r="E12" s="87"/>
      <c r="F12" s="87"/>
      <c r="G12" s="6"/>
      <c r="H12" s="6"/>
      <c r="I12" s="6"/>
      <c r="J12" s="6"/>
      <c r="K12" s="6"/>
      <c r="L12" s="6"/>
      <c r="M12" s="28">
        <f>(G12*$G$4+H12*$H$4+I12*$I$4+J12*$J$4+K12*$K$4+L12*$L$4)</f>
        <v>0</v>
      </c>
      <c r="N12" s="28">
        <f>IF(M12&gt;0,M12*-1,-1000)</f>
        <v>-1000</v>
      </c>
      <c r="O12" s="29">
        <f>IF(M12&gt;0,RANK(N12,N:N),0)</f>
        <v>0</v>
      </c>
    </row>
    <row r="13" spans="1:15" ht="13.5" customHeight="1">
      <c r="A13" s="29"/>
      <c r="B13" s="5"/>
      <c r="C13" s="5"/>
      <c r="D13" s="87"/>
      <c r="E13" s="87"/>
      <c r="F13" s="87"/>
      <c r="G13" s="6"/>
      <c r="H13" s="6"/>
      <c r="I13" s="6"/>
      <c r="J13" s="6"/>
      <c r="K13" s="6"/>
      <c r="L13" s="6"/>
      <c r="M13" s="28">
        <f>(G13*$G$4+H13*$H$4+I13*$I$4+J13*$J$4+K13*$K$4+L13*$L$4)</f>
        <v>0</v>
      </c>
      <c r="N13" s="28">
        <f>IF(M13&gt;0,M13*-1,-1000)</f>
        <v>-1000</v>
      </c>
      <c r="O13" s="29">
        <f>IF(M13&gt;0,RANK(N13,N:N),0)</f>
        <v>0</v>
      </c>
    </row>
    <row r="14" spans="1:15" ht="13.5" customHeight="1">
      <c r="A14" s="88"/>
      <c r="B14" s="89"/>
      <c r="C14" s="89"/>
      <c r="D14" s="87"/>
      <c r="E14" s="87"/>
      <c r="F14" s="87"/>
      <c r="G14" s="6"/>
      <c r="H14" s="6"/>
      <c r="I14" s="6"/>
      <c r="J14" s="6"/>
      <c r="K14" s="6"/>
      <c r="L14" s="6"/>
      <c r="M14" s="28"/>
      <c r="N14" s="28"/>
      <c r="O14" s="29"/>
    </row>
    <row r="15" spans="1:15" ht="13.5" customHeight="1">
      <c r="A15" s="88"/>
      <c r="B15" s="89"/>
      <c r="C15" s="89"/>
      <c r="D15" s="87"/>
      <c r="E15" s="87"/>
      <c r="F15" s="87"/>
      <c r="G15" s="6"/>
      <c r="H15" s="6"/>
      <c r="I15" s="6"/>
      <c r="J15" s="6"/>
      <c r="K15" s="6"/>
      <c r="L15" s="6"/>
      <c r="M15" s="28"/>
      <c r="N15" s="28"/>
      <c r="O15" s="29"/>
    </row>
    <row r="16" spans="1:15" ht="13.5" customHeight="1">
      <c r="A16" s="88"/>
      <c r="B16" s="89"/>
      <c r="C16" s="89"/>
      <c r="D16" s="87"/>
      <c r="E16" s="87"/>
      <c r="F16" s="87"/>
      <c r="G16" s="6"/>
      <c r="H16" s="6"/>
      <c r="I16" s="6"/>
      <c r="J16" s="6"/>
      <c r="K16" s="6"/>
      <c r="L16" s="6"/>
      <c r="M16" s="28"/>
      <c r="N16" s="28"/>
      <c r="O16" s="29"/>
    </row>
    <row r="17" spans="1:15" ht="13.5" customHeight="1">
      <c r="A17" s="88"/>
      <c r="B17" s="89"/>
      <c r="C17" s="89"/>
      <c r="D17" s="87"/>
      <c r="E17" s="87"/>
      <c r="F17" s="87"/>
      <c r="G17" s="6"/>
      <c r="H17" s="6"/>
      <c r="I17" s="6"/>
      <c r="J17" s="6"/>
      <c r="K17" s="6"/>
      <c r="L17" s="6"/>
      <c r="M17" s="28"/>
      <c r="N17" s="28"/>
      <c r="O17" s="29"/>
    </row>
    <row r="18" spans="1:15" ht="13.5" customHeight="1">
      <c r="A18" s="88"/>
      <c r="B18" s="89"/>
      <c r="C18" s="89"/>
      <c r="D18" s="87"/>
      <c r="E18" s="87"/>
      <c r="F18" s="87"/>
      <c r="G18" s="6"/>
      <c r="H18" s="6"/>
      <c r="I18" s="6"/>
      <c r="J18" s="6"/>
      <c r="K18" s="6"/>
      <c r="L18" s="6"/>
      <c r="M18" s="28"/>
      <c r="N18" s="28"/>
      <c r="O18" s="2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</sheetData>
  <autoFilter ref="A8:P203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P59"/>
  <sheetViews>
    <sheetView zoomScale="75" zoomScaleNormal="75" workbookViewId="0" topLeftCell="A1">
      <pane xSplit="5" ySplit="7" topLeftCell="F8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I27" sqref="I2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166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146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>MIN(G9:G19)</f>
        <v>55.12</v>
      </c>
      <c r="H5" s="39">
        <f>MIN(H9:H19)</f>
        <v>54.3</v>
      </c>
      <c r="I5" s="39">
        <f>MIN(I9:I19)</f>
        <v>54.29</v>
      </c>
      <c r="J5" s="39">
        <f>MIN(J9:J19)</f>
        <v>54.16</v>
      </c>
      <c r="K5" s="39">
        <f>MIN(K9:K12)</f>
        <v>0</v>
      </c>
      <c r="L5" s="42">
        <f>MIN(L9:L12)</f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29">
        <v>109</v>
      </c>
      <c r="B9" s="5" t="s">
        <v>118</v>
      </c>
      <c r="C9" s="5" t="s">
        <v>87</v>
      </c>
      <c r="D9" s="87" t="s">
        <v>130</v>
      </c>
      <c r="E9" s="87" t="s">
        <v>101</v>
      </c>
      <c r="F9" s="87" t="s">
        <v>28</v>
      </c>
      <c r="G9" s="6">
        <v>56.18</v>
      </c>
      <c r="H9" s="6">
        <v>54.82</v>
      </c>
      <c r="I9" s="6">
        <v>55.75</v>
      </c>
      <c r="J9" s="6">
        <v>54.16</v>
      </c>
      <c r="K9" s="6"/>
      <c r="L9" s="6"/>
      <c r="M9" s="28">
        <f aca="true" t="shared" si="0" ref="M9:M21">(G9*$G$4+H9*$H$4+I9*$I$4+J9*$J$4+K9*$K$4+L9*$L$4)</f>
        <v>220.91</v>
      </c>
      <c r="N9" s="28">
        <f aca="true" t="shared" si="1" ref="N9:N21">IF(M9&gt;0,M9*-1,-1000)</f>
        <v>-220.91</v>
      </c>
      <c r="O9" s="29">
        <f>IF(M9&gt;0,RANK(N9,N:N),0)</f>
        <v>1</v>
      </c>
    </row>
    <row r="10" spans="1:15" ht="13.5" customHeight="1">
      <c r="A10" s="29">
        <v>102</v>
      </c>
      <c r="B10" s="5" t="s">
        <v>118</v>
      </c>
      <c r="C10" s="5" t="s">
        <v>87</v>
      </c>
      <c r="D10" s="87" t="s">
        <v>125</v>
      </c>
      <c r="E10" s="87" t="s">
        <v>111</v>
      </c>
      <c r="F10" s="87" t="s">
        <v>33</v>
      </c>
      <c r="G10" s="6">
        <v>56.61</v>
      </c>
      <c r="H10" s="6">
        <v>54.3</v>
      </c>
      <c r="I10" s="6">
        <v>55.69</v>
      </c>
      <c r="J10" s="6">
        <v>54.45</v>
      </c>
      <c r="K10" s="6"/>
      <c r="L10" s="6"/>
      <c r="M10" s="28">
        <f t="shared" si="0"/>
        <v>221.05</v>
      </c>
      <c r="N10" s="28">
        <f t="shared" si="1"/>
        <v>-221.05</v>
      </c>
      <c r="O10" s="29">
        <f>IF(M10&gt;0,RANK(N10,N:N),0)</f>
        <v>2</v>
      </c>
    </row>
    <row r="11" spans="1:15" ht="13.5" customHeight="1">
      <c r="A11" s="29">
        <v>126</v>
      </c>
      <c r="B11" s="5" t="s">
        <v>118</v>
      </c>
      <c r="C11" s="5" t="s">
        <v>87</v>
      </c>
      <c r="D11" s="87" t="s">
        <v>137</v>
      </c>
      <c r="E11" s="87" t="s">
        <v>152</v>
      </c>
      <c r="F11" s="87" t="s">
        <v>138</v>
      </c>
      <c r="G11" s="6">
        <v>56.15</v>
      </c>
      <c r="H11" s="6">
        <v>54.65</v>
      </c>
      <c r="I11" s="6">
        <v>55.56</v>
      </c>
      <c r="J11" s="6">
        <v>55.02</v>
      </c>
      <c r="K11" s="6"/>
      <c r="L11" s="6"/>
      <c r="M11" s="28">
        <f t="shared" si="0"/>
        <v>221.38</v>
      </c>
      <c r="N11" s="28">
        <f t="shared" si="1"/>
        <v>-221.38</v>
      </c>
      <c r="O11" s="29">
        <f>IF(M11&gt;0,RANK(N11,N:N),0)</f>
        <v>3</v>
      </c>
    </row>
    <row r="12" spans="1:15" ht="13.5" customHeight="1">
      <c r="A12" s="29">
        <v>107</v>
      </c>
      <c r="B12" s="5" t="s">
        <v>118</v>
      </c>
      <c r="C12" s="5" t="s">
        <v>87</v>
      </c>
      <c r="D12" s="87" t="s">
        <v>29</v>
      </c>
      <c r="E12" s="87" t="s">
        <v>124</v>
      </c>
      <c r="F12" s="87" t="s">
        <v>28</v>
      </c>
      <c r="G12" s="6">
        <v>55.51</v>
      </c>
      <c r="H12" s="6">
        <v>55.43</v>
      </c>
      <c r="I12" s="6">
        <v>54.67</v>
      </c>
      <c r="J12" s="6">
        <v>55.78</v>
      </c>
      <c r="K12" s="6"/>
      <c r="L12" s="6"/>
      <c r="M12" s="28">
        <f t="shared" si="0"/>
        <v>221.39</v>
      </c>
      <c r="N12" s="28">
        <f t="shared" si="1"/>
        <v>-221.39</v>
      </c>
      <c r="O12" s="29">
        <f>IF(M12&gt;0,RANK(N12,N:N),0)</f>
        <v>4</v>
      </c>
    </row>
    <row r="13" spans="1:15" ht="13.5" customHeight="1">
      <c r="A13" s="29">
        <v>194</v>
      </c>
      <c r="B13" s="5" t="s">
        <v>118</v>
      </c>
      <c r="C13" s="5" t="s">
        <v>87</v>
      </c>
      <c r="D13" s="87" t="s">
        <v>163</v>
      </c>
      <c r="E13" s="87" t="s">
        <v>164</v>
      </c>
      <c r="F13" s="87" t="s">
        <v>34</v>
      </c>
      <c r="G13" s="6">
        <v>55.15</v>
      </c>
      <c r="H13" s="6">
        <v>56.01</v>
      </c>
      <c r="I13" s="6">
        <v>54.29</v>
      </c>
      <c r="J13" s="6">
        <v>55.98</v>
      </c>
      <c r="K13" s="6"/>
      <c r="L13" s="6"/>
      <c r="M13" s="28">
        <f t="shared" si="0"/>
        <v>221.43</v>
      </c>
      <c r="N13" s="28">
        <f t="shared" si="1"/>
        <v>-221.43</v>
      </c>
      <c r="O13" s="29">
        <f>IF(M13&gt;0,RANK(N13,N:N),0)</f>
        <v>5</v>
      </c>
    </row>
    <row r="14" spans="1:15" ht="13.5" customHeight="1">
      <c r="A14" s="29">
        <v>106</v>
      </c>
      <c r="B14" s="5" t="s">
        <v>118</v>
      </c>
      <c r="C14" s="5" t="s">
        <v>87</v>
      </c>
      <c r="D14" s="87" t="s">
        <v>106</v>
      </c>
      <c r="E14" s="87" t="s">
        <v>140</v>
      </c>
      <c r="F14" s="87" t="s">
        <v>28</v>
      </c>
      <c r="G14" s="6">
        <v>56.66</v>
      </c>
      <c r="H14" s="6">
        <v>54.49</v>
      </c>
      <c r="I14" s="6">
        <v>55.72</v>
      </c>
      <c r="J14" s="6">
        <v>54.67</v>
      </c>
      <c r="K14" s="6"/>
      <c r="L14" s="6"/>
      <c r="M14" s="28">
        <f t="shared" si="0"/>
        <v>221.54</v>
      </c>
      <c r="N14" s="28">
        <f t="shared" si="1"/>
        <v>-221.54</v>
      </c>
      <c r="O14" s="29">
        <f>IF(M14&gt;0,RANK(N14,N:N),0)</f>
        <v>6</v>
      </c>
    </row>
    <row r="15" spans="1:15" ht="13.5" customHeight="1">
      <c r="A15" s="29">
        <v>119</v>
      </c>
      <c r="B15" s="5" t="s">
        <v>118</v>
      </c>
      <c r="C15" s="5" t="s">
        <v>87</v>
      </c>
      <c r="D15" s="87" t="s">
        <v>134</v>
      </c>
      <c r="E15" s="87" t="s">
        <v>133</v>
      </c>
      <c r="F15" s="87" t="s">
        <v>31</v>
      </c>
      <c r="G15" s="6">
        <v>55.73</v>
      </c>
      <c r="H15" s="6">
        <v>55.69</v>
      </c>
      <c r="I15" s="6">
        <v>54.93</v>
      </c>
      <c r="J15" s="6">
        <v>55.85</v>
      </c>
      <c r="K15" s="6"/>
      <c r="L15" s="6"/>
      <c r="M15" s="28">
        <f t="shared" si="0"/>
        <v>222.2</v>
      </c>
      <c r="N15" s="28">
        <f t="shared" si="1"/>
        <v>-222.2</v>
      </c>
      <c r="O15" s="29">
        <f>IF(M15&gt;0,RANK(N15,N:N),0)</f>
        <v>7</v>
      </c>
    </row>
    <row r="16" spans="1:15" ht="13.5" customHeight="1">
      <c r="A16" s="29">
        <v>127</v>
      </c>
      <c r="B16" s="5" t="s">
        <v>118</v>
      </c>
      <c r="C16" s="5" t="s">
        <v>87</v>
      </c>
      <c r="D16" s="87" t="s">
        <v>139</v>
      </c>
      <c r="E16" s="87" t="s">
        <v>126</v>
      </c>
      <c r="F16" s="87" t="s">
        <v>138</v>
      </c>
      <c r="G16" s="6">
        <v>55.3</v>
      </c>
      <c r="H16" s="6">
        <v>56.29</v>
      </c>
      <c r="I16" s="6">
        <v>54.39</v>
      </c>
      <c r="J16" s="6">
        <v>56.45</v>
      </c>
      <c r="K16" s="6"/>
      <c r="L16" s="6"/>
      <c r="M16" s="28">
        <f t="shared" si="0"/>
        <v>222.43</v>
      </c>
      <c r="N16" s="28">
        <f t="shared" si="1"/>
        <v>-222.43</v>
      </c>
      <c r="O16" s="29">
        <f>IF(M16&gt;0,RANK(N16,N:N),0)</f>
        <v>8</v>
      </c>
    </row>
    <row r="17" spans="1:15" ht="13.5" customHeight="1">
      <c r="A17" s="29">
        <v>121</v>
      </c>
      <c r="B17" s="5" t="s">
        <v>118</v>
      </c>
      <c r="C17" s="5" t="s">
        <v>87</v>
      </c>
      <c r="D17" s="87" t="s">
        <v>131</v>
      </c>
      <c r="E17" s="87" t="s">
        <v>132</v>
      </c>
      <c r="F17" s="87" t="s">
        <v>127</v>
      </c>
      <c r="G17" s="6">
        <v>56.36</v>
      </c>
      <c r="H17" s="6">
        <v>55.09</v>
      </c>
      <c r="I17" s="6">
        <v>56.33</v>
      </c>
      <c r="J17" s="6">
        <v>54.97</v>
      </c>
      <c r="K17" s="6"/>
      <c r="L17" s="6"/>
      <c r="M17" s="28">
        <f t="shared" si="0"/>
        <v>222.75</v>
      </c>
      <c r="N17" s="28">
        <f t="shared" si="1"/>
        <v>-222.75</v>
      </c>
      <c r="O17" s="29">
        <f>IF(M17&gt;0,RANK(N17,N:N),0)</f>
        <v>9</v>
      </c>
    </row>
    <row r="18" spans="1:15" ht="13.5" customHeight="1">
      <c r="A18" s="29">
        <v>142</v>
      </c>
      <c r="B18" s="5" t="s">
        <v>118</v>
      </c>
      <c r="C18" s="5" t="s">
        <v>87</v>
      </c>
      <c r="D18" s="87" t="s">
        <v>137</v>
      </c>
      <c r="E18" s="87" t="s">
        <v>153</v>
      </c>
      <c r="F18" s="87" t="s">
        <v>138</v>
      </c>
      <c r="G18" s="6">
        <v>55.12</v>
      </c>
      <c r="H18" s="6">
        <v>56.63</v>
      </c>
      <c r="I18" s="6">
        <v>54.92</v>
      </c>
      <c r="J18" s="6">
        <v>56.3</v>
      </c>
      <c r="K18" s="6"/>
      <c r="L18" s="6"/>
      <c r="M18" s="28">
        <f t="shared" si="0"/>
        <v>222.97</v>
      </c>
      <c r="N18" s="28">
        <f t="shared" si="1"/>
        <v>-222.97</v>
      </c>
      <c r="O18" s="29">
        <f>IF(M18&gt;0,RANK(N18,N:N),0)</f>
        <v>10</v>
      </c>
    </row>
    <row r="19" spans="1:15" ht="13.5" customHeight="1">
      <c r="A19" s="29">
        <v>156</v>
      </c>
      <c r="B19" s="5" t="s">
        <v>118</v>
      </c>
      <c r="C19" s="5" t="s">
        <v>87</v>
      </c>
      <c r="D19" s="87" t="s">
        <v>134</v>
      </c>
      <c r="E19" s="87" t="s">
        <v>96</v>
      </c>
      <c r="F19" s="87" t="s">
        <v>31</v>
      </c>
      <c r="G19" s="6">
        <v>57.04</v>
      </c>
      <c r="H19" s="6">
        <v>55.03</v>
      </c>
      <c r="I19" s="6">
        <v>55.97</v>
      </c>
      <c r="J19" s="6">
        <v>55.03</v>
      </c>
      <c r="K19" s="6"/>
      <c r="L19" s="6"/>
      <c r="M19" s="28">
        <f t="shared" si="0"/>
        <v>223.07</v>
      </c>
      <c r="N19" s="28">
        <f t="shared" si="1"/>
        <v>-223.07</v>
      </c>
      <c r="O19" s="29">
        <f>IF(M19&gt;0,RANK(N19,N:N),0)</f>
        <v>11</v>
      </c>
    </row>
    <row r="20" spans="1:15" ht="13.5" customHeight="1">
      <c r="A20" s="29">
        <v>204</v>
      </c>
      <c r="B20" s="5" t="s">
        <v>118</v>
      </c>
      <c r="C20" s="5" t="s">
        <v>87</v>
      </c>
      <c r="D20" s="87" t="s">
        <v>161</v>
      </c>
      <c r="E20" s="87" t="s">
        <v>162</v>
      </c>
      <c r="F20" s="87" t="s">
        <v>32</v>
      </c>
      <c r="G20" s="6">
        <v>56.52</v>
      </c>
      <c r="H20" s="6">
        <v>55.72</v>
      </c>
      <c r="I20" s="6">
        <v>55.91</v>
      </c>
      <c r="J20" s="6">
        <v>55.04</v>
      </c>
      <c r="K20" s="6"/>
      <c r="L20" s="6"/>
      <c r="M20" s="28">
        <f t="shared" si="0"/>
        <v>223.19</v>
      </c>
      <c r="N20" s="28">
        <f t="shared" si="1"/>
        <v>-223.19</v>
      </c>
      <c r="O20" s="29">
        <f>IF(M20&gt;0,RANK(N20,N:N),0)</f>
        <v>12</v>
      </c>
    </row>
    <row r="21" spans="1:15" ht="13.5" customHeight="1">
      <c r="A21" s="29">
        <v>199</v>
      </c>
      <c r="B21" s="5" t="s">
        <v>118</v>
      </c>
      <c r="C21" s="5" t="s">
        <v>87</v>
      </c>
      <c r="D21" s="87" t="s">
        <v>159</v>
      </c>
      <c r="E21" s="87" t="s">
        <v>160</v>
      </c>
      <c r="F21" s="87" t="s">
        <v>34</v>
      </c>
      <c r="G21" s="6">
        <v>55.77</v>
      </c>
      <c r="H21" s="6">
        <v>56.68</v>
      </c>
      <c r="I21" s="6">
        <v>55.08</v>
      </c>
      <c r="J21" s="6">
        <v>56.13</v>
      </c>
      <c r="K21" s="6"/>
      <c r="L21" s="6"/>
      <c r="M21" s="28">
        <f t="shared" si="0"/>
        <v>223.66</v>
      </c>
      <c r="N21" s="28">
        <f t="shared" si="1"/>
        <v>-223.66</v>
      </c>
      <c r="O21" s="29">
        <f>IF(M21&gt;0,RANK(N21,N:N),0)</f>
        <v>13</v>
      </c>
    </row>
    <row r="22" spans="13:15" ht="13.5" customHeight="1">
      <c r="M22" s="32"/>
      <c r="O22"/>
    </row>
    <row r="23" spans="13:15" ht="13.5" customHeight="1">
      <c r="M23" s="32"/>
      <c r="O23"/>
    </row>
    <row r="24" spans="13:15" ht="13.5" customHeight="1">
      <c r="M24" s="32"/>
      <c r="O24"/>
    </row>
    <row r="25" spans="13:15" ht="13.5" customHeight="1">
      <c r="M25" s="32"/>
      <c r="O25"/>
    </row>
    <row r="26" spans="13:15" ht="13.5" customHeight="1">
      <c r="M26" s="32"/>
      <c r="O26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spans="1:16" ht="13.5" customHeight="1">
      <c r="A35" s="32"/>
      <c r="D35"/>
      <c r="O35"/>
      <c r="P35"/>
    </row>
    <row r="36" spans="1:16" ht="13.5" customHeight="1">
      <c r="A36" s="32"/>
      <c r="D36"/>
      <c r="O36"/>
      <c r="P36"/>
    </row>
    <row r="37" spans="1:16" ht="13.5" customHeight="1">
      <c r="A37" s="32"/>
      <c r="D37"/>
      <c r="O37"/>
      <c r="P37"/>
    </row>
    <row r="38" spans="1:16" ht="13.5" customHeight="1">
      <c r="A38" s="32"/>
      <c r="D38"/>
      <c r="O38"/>
      <c r="P38"/>
    </row>
    <row r="39" spans="1:16" ht="13.5" customHeight="1">
      <c r="A39" s="32"/>
      <c r="D39"/>
      <c r="O39"/>
      <c r="P39"/>
    </row>
    <row r="40" spans="1:15" ht="13.5" customHeight="1">
      <c r="A40" s="32"/>
      <c r="D40"/>
      <c r="O40"/>
    </row>
    <row r="41" spans="1:15" ht="13.5" customHeight="1">
      <c r="A41" s="32"/>
      <c r="D41"/>
      <c r="O41"/>
    </row>
    <row r="42" spans="1:15" ht="13.5" customHeight="1">
      <c r="A42" s="32"/>
      <c r="D42"/>
      <c r="O42"/>
    </row>
    <row r="43" spans="1:15" ht="13.5" customHeight="1">
      <c r="A43" s="32"/>
      <c r="D43"/>
      <c r="O43"/>
    </row>
    <row r="44" spans="1:15" ht="13.5" customHeight="1">
      <c r="A44" s="32"/>
      <c r="D44"/>
      <c r="O44"/>
    </row>
    <row r="45" spans="1:15" ht="13.5" customHeight="1">
      <c r="A45" s="32"/>
      <c r="D45"/>
      <c r="O45"/>
    </row>
    <row r="46" spans="1:15" ht="13.5" customHeight="1">
      <c r="A46" s="32"/>
      <c r="D46"/>
      <c r="O46"/>
    </row>
    <row r="47" ht="13.5" customHeight="1"/>
    <row r="48" ht="13.5" customHeight="1">
      <c r="P48"/>
    </row>
    <row r="49" ht="13.5" customHeight="1">
      <c r="P49"/>
    </row>
    <row r="50" ht="13.5" customHeight="1">
      <c r="P50"/>
    </row>
    <row r="51" ht="13.5" customHeight="1">
      <c r="P51"/>
    </row>
    <row r="52" ht="13.5" customHeight="1">
      <c r="P52"/>
    </row>
    <row r="53" ht="13.5" customHeight="1">
      <c r="P53"/>
    </row>
    <row r="54" ht="13.5" customHeight="1">
      <c r="P54"/>
    </row>
    <row r="55" ht="13.5" customHeight="1">
      <c r="P55"/>
    </row>
    <row r="56" ht="13.5" customHeight="1">
      <c r="P56"/>
    </row>
    <row r="57" ht="13.5" customHeight="1">
      <c r="P57"/>
    </row>
    <row r="58" ht="13.5" customHeight="1">
      <c r="P58"/>
    </row>
    <row r="59" ht="13.5" customHeight="1">
      <c r="P59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</sheetData>
  <autoFilter ref="A8:P196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69"/>
  <sheetViews>
    <sheetView zoomScale="75" zoomScaleNormal="75" workbookViewId="0" topLeftCell="A1">
      <pane xSplit="5" ySplit="7" topLeftCell="F8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A9" sqref="A9:IV10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166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147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>MIN(G9:G32)</f>
        <v>52.66</v>
      </c>
      <c r="H5" s="39">
        <f>MIN(H9:H32)</f>
        <v>53.4</v>
      </c>
      <c r="I5" s="39">
        <f>MIN(I9:I32)</f>
        <v>52.73</v>
      </c>
      <c r="J5" s="39">
        <f>MIN(J9:J32)</f>
        <v>52.78</v>
      </c>
      <c r="K5" s="39">
        <f>MIN(K9:K32)</f>
        <v>0</v>
      </c>
      <c r="L5" s="42">
        <f>MIN(L9:L32)</f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29">
        <v>305</v>
      </c>
      <c r="B9" s="5" t="s">
        <v>83</v>
      </c>
      <c r="C9" s="5" t="s">
        <v>87</v>
      </c>
      <c r="D9" s="87" t="s">
        <v>115</v>
      </c>
      <c r="E9" s="87" t="s">
        <v>112</v>
      </c>
      <c r="F9" s="87" t="s">
        <v>33</v>
      </c>
      <c r="G9" s="6">
        <v>52.79</v>
      </c>
      <c r="H9" s="6">
        <v>54.15</v>
      </c>
      <c r="I9" s="6">
        <v>52.88</v>
      </c>
      <c r="J9" s="6">
        <v>53.64</v>
      </c>
      <c r="K9" s="6"/>
      <c r="L9" s="6"/>
      <c r="M9" s="28">
        <f aca="true" t="shared" si="0" ref="M9:M32">(G9*$G$4+H9*$H$4+I9*$I$4+J9*$J$4+K9*$K$4+L9*$L$4)</f>
        <v>213.46</v>
      </c>
      <c r="N9" s="28">
        <f aca="true" t="shared" si="1" ref="N9:N32">IF(M9&gt;0,M9*-1,-1000)</f>
        <v>-213.46</v>
      </c>
      <c r="O9" s="29">
        <f>IF(M9&gt;0,RANK(N9,N:N),0)</f>
        <v>1</v>
      </c>
    </row>
    <row r="10" spans="1:15" ht="13.5" customHeight="1">
      <c r="A10" s="29">
        <v>301</v>
      </c>
      <c r="B10" s="5" t="s">
        <v>83</v>
      </c>
      <c r="C10" s="5" t="s">
        <v>87</v>
      </c>
      <c r="D10" s="87" t="s">
        <v>125</v>
      </c>
      <c r="E10" s="87" t="s">
        <v>113</v>
      </c>
      <c r="F10" s="87" t="s">
        <v>33</v>
      </c>
      <c r="G10" s="6">
        <v>52.66</v>
      </c>
      <c r="H10" s="6">
        <v>54.36</v>
      </c>
      <c r="I10" s="6">
        <v>52.77</v>
      </c>
      <c r="J10" s="6">
        <v>53.77</v>
      </c>
      <c r="K10" s="6"/>
      <c r="L10" s="6"/>
      <c r="M10" s="28">
        <f t="shared" si="0"/>
        <v>213.56</v>
      </c>
      <c r="N10" s="28">
        <f t="shared" si="1"/>
        <v>-213.56</v>
      </c>
      <c r="O10" s="29">
        <f>IF(M10&gt;0,RANK(N10,N:N),0)</f>
        <v>2</v>
      </c>
    </row>
    <row r="11" spans="1:15" ht="13.5" customHeight="1">
      <c r="A11" s="29">
        <v>313</v>
      </c>
      <c r="B11" s="5" t="s">
        <v>83</v>
      </c>
      <c r="C11" s="5" t="s">
        <v>87</v>
      </c>
      <c r="D11" s="87" t="s">
        <v>84</v>
      </c>
      <c r="E11" s="87" t="s">
        <v>96</v>
      </c>
      <c r="F11" s="87" t="s">
        <v>34</v>
      </c>
      <c r="G11" s="6">
        <v>53.21</v>
      </c>
      <c r="H11" s="6">
        <v>54.55</v>
      </c>
      <c r="I11" s="6">
        <v>52.98</v>
      </c>
      <c r="J11" s="6">
        <v>53.82</v>
      </c>
      <c r="K11" s="6"/>
      <c r="L11" s="6"/>
      <c r="M11" s="28">
        <f t="shared" si="0"/>
        <v>214.56</v>
      </c>
      <c r="N11" s="28">
        <f t="shared" si="1"/>
        <v>-214.56</v>
      </c>
      <c r="O11" s="29">
        <f>IF(M11&gt;0,RANK(N11,N:N),0)</f>
        <v>3</v>
      </c>
    </row>
    <row r="12" spans="1:15" ht="13.5" customHeight="1">
      <c r="A12" s="29">
        <v>306</v>
      </c>
      <c r="B12" s="5" t="s">
        <v>83</v>
      </c>
      <c r="C12" s="5" t="s">
        <v>87</v>
      </c>
      <c r="D12" s="87" t="s">
        <v>109</v>
      </c>
      <c r="E12" s="87" t="s">
        <v>123</v>
      </c>
      <c r="F12" s="87" t="s">
        <v>30</v>
      </c>
      <c r="G12" s="6">
        <v>54.28</v>
      </c>
      <c r="H12" s="6">
        <v>53.4</v>
      </c>
      <c r="I12" s="6">
        <v>54.2</v>
      </c>
      <c r="J12" s="6">
        <v>52.78</v>
      </c>
      <c r="K12" s="6"/>
      <c r="L12" s="6"/>
      <c r="M12" s="28">
        <f t="shared" si="0"/>
        <v>214.66</v>
      </c>
      <c r="N12" s="28">
        <f t="shared" si="1"/>
        <v>-214.66</v>
      </c>
      <c r="O12" s="29">
        <f>IF(M12&gt;0,RANK(N12,N:N),0)</f>
        <v>4</v>
      </c>
    </row>
    <row r="13" spans="1:15" ht="13.5" customHeight="1">
      <c r="A13" s="29">
        <v>349</v>
      </c>
      <c r="B13" s="5" t="s">
        <v>83</v>
      </c>
      <c r="C13" s="5" t="s">
        <v>87</v>
      </c>
      <c r="D13" s="87" t="s">
        <v>135</v>
      </c>
      <c r="E13" s="87" t="s">
        <v>136</v>
      </c>
      <c r="F13" s="87" t="s">
        <v>33</v>
      </c>
      <c r="G13" s="6">
        <v>53.02</v>
      </c>
      <c r="H13" s="6">
        <v>54.68</v>
      </c>
      <c r="I13" s="6">
        <v>53.08</v>
      </c>
      <c r="J13" s="6">
        <v>54.01</v>
      </c>
      <c r="K13" s="6"/>
      <c r="L13" s="6"/>
      <c r="M13" s="28">
        <f t="shared" si="0"/>
        <v>214.79</v>
      </c>
      <c r="N13" s="28">
        <f t="shared" si="1"/>
        <v>-214.79</v>
      </c>
      <c r="O13" s="29">
        <f>IF(M13&gt;0,RANK(N13,N:N),0)</f>
        <v>5</v>
      </c>
    </row>
    <row r="14" spans="1:15" ht="13.5" customHeight="1">
      <c r="A14" s="29">
        <v>304</v>
      </c>
      <c r="B14" s="5" t="s">
        <v>83</v>
      </c>
      <c r="C14" s="5" t="s">
        <v>87</v>
      </c>
      <c r="D14" s="87" t="s">
        <v>88</v>
      </c>
      <c r="E14" s="87" t="s">
        <v>117</v>
      </c>
      <c r="F14" s="87" t="s">
        <v>128</v>
      </c>
      <c r="G14" s="6">
        <v>54.14</v>
      </c>
      <c r="H14" s="6">
        <v>53.55</v>
      </c>
      <c r="I14" s="6">
        <v>54.38</v>
      </c>
      <c r="J14" s="6">
        <v>52.92</v>
      </c>
      <c r="K14" s="6"/>
      <c r="L14" s="6"/>
      <c r="M14" s="28">
        <f t="shared" si="0"/>
        <v>214.99</v>
      </c>
      <c r="N14" s="28">
        <f t="shared" si="1"/>
        <v>-214.99</v>
      </c>
      <c r="O14" s="29">
        <f>IF(M14&gt;0,RANK(N14,N:N),0)</f>
        <v>6</v>
      </c>
    </row>
    <row r="15" spans="1:15" ht="13.5" customHeight="1">
      <c r="A15" s="29">
        <v>303</v>
      </c>
      <c r="B15" s="5" t="s">
        <v>83</v>
      </c>
      <c r="C15" s="5" t="s">
        <v>87</v>
      </c>
      <c r="D15" s="87" t="s">
        <v>115</v>
      </c>
      <c r="E15" s="87" t="s">
        <v>114</v>
      </c>
      <c r="F15" s="87" t="s">
        <v>33</v>
      </c>
      <c r="G15" s="6">
        <v>54.23</v>
      </c>
      <c r="H15" s="6">
        <v>53.63</v>
      </c>
      <c r="I15" s="6">
        <v>53.97</v>
      </c>
      <c r="J15" s="6">
        <v>53.29</v>
      </c>
      <c r="K15" s="6"/>
      <c r="L15" s="6"/>
      <c r="M15" s="28">
        <f t="shared" si="0"/>
        <v>215.12</v>
      </c>
      <c r="N15" s="28">
        <f t="shared" si="1"/>
        <v>-215.12</v>
      </c>
      <c r="O15" s="29">
        <f>IF(M15&gt;0,RANK(N15,N:N),0)</f>
        <v>7</v>
      </c>
    </row>
    <row r="16" spans="1:15" ht="13.5" customHeight="1">
      <c r="A16" s="29">
        <v>307</v>
      </c>
      <c r="B16" s="5" t="s">
        <v>83</v>
      </c>
      <c r="C16" s="5" t="s">
        <v>87</v>
      </c>
      <c r="D16" s="87" t="s">
        <v>97</v>
      </c>
      <c r="E16" s="87" t="s">
        <v>126</v>
      </c>
      <c r="F16" s="87" t="s">
        <v>30</v>
      </c>
      <c r="G16" s="6">
        <v>53.26</v>
      </c>
      <c r="H16" s="6">
        <v>54.72</v>
      </c>
      <c r="I16" s="6">
        <v>53.13</v>
      </c>
      <c r="J16" s="6">
        <v>54.09</v>
      </c>
      <c r="K16" s="6"/>
      <c r="L16" s="6"/>
      <c r="M16" s="28">
        <f t="shared" si="0"/>
        <v>215.2</v>
      </c>
      <c r="N16" s="28">
        <f t="shared" si="1"/>
        <v>-215.2</v>
      </c>
      <c r="O16" s="29">
        <f>IF(M16&gt;0,RANK(N16,N:N),0)</f>
        <v>8</v>
      </c>
    </row>
    <row r="17" spans="1:15" ht="13.5" customHeight="1">
      <c r="A17" s="29">
        <v>334</v>
      </c>
      <c r="B17" s="5" t="s">
        <v>83</v>
      </c>
      <c r="C17" s="5" t="s">
        <v>87</v>
      </c>
      <c r="D17" s="87" t="s">
        <v>86</v>
      </c>
      <c r="E17" s="87" t="s">
        <v>105</v>
      </c>
      <c r="F17" s="87" t="s">
        <v>32</v>
      </c>
      <c r="G17" s="6">
        <v>54.17</v>
      </c>
      <c r="H17" s="6">
        <v>53.75</v>
      </c>
      <c r="I17" s="6">
        <v>54.48</v>
      </c>
      <c r="J17" s="6">
        <v>52.84</v>
      </c>
      <c r="K17" s="6"/>
      <c r="L17" s="6"/>
      <c r="M17" s="28">
        <f t="shared" si="0"/>
        <v>215.24</v>
      </c>
      <c r="N17" s="28">
        <f t="shared" si="1"/>
        <v>-215.24</v>
      </c>
      <c r="O17" s="29">
        <f>IF(M17&gt;0,RANK(N17,N:N),0)</f>
        <v>9</v>
      </c>
    </row>
    <row r="18" spans="1:15" ht="13.5" customHeight="1">
      <c r="A18" s="29">
        <v>343</v>
      </c>
      <c r="B18" s="5" t="s">
        <v>83</v>
      </c>
      <c r="C18" s="5" t="s">
        <v>87</v>
      </c>
      <c r="D18" s="87" t="s">
        <v>94</v>
      </c>
      <c r="E18" s="87" t="s">
        <v>95</v>
      </c>
      <c r="F18" s="87" t="s">
        <v>31</v>
      </c>
      <c r="G18" s="6">
        <v>53.22</v>
      </c>
      <c r="H18" s="6">
        <v>54.8</v>
      </c>
      <c r="I18" s="6">
        <v>52.73</v>
      </c>
      <c r="J18" s="6">
        <v>54.54</v>
      </c>
      <c r="K18" s="6"/>
      <c r="L18" s="6"/>
      <c r="M18" s="28">
        <f t="shared" si="0"/>
        <v>215.29</v>
      </c>
      <c r="N18" s="28">
        <f t="shared" si="1"/>
        <v>-215.29</v>
      </c>
      <c r="O18" s="29">
        <f>IF(M18&gt;0,RANK(N18,N:N),0)</f>
        <v>10</v>
      </c>
    </row>
    <row r="19" spans="1:15" ht="13.5" customHeight="1">
      <c r="A19" s="29">
        <v>361</v>
      </c>
      <c r="B19" s="5" t="s">
        <v>83</v>
      </c>
      <c r="C19" s="5" t="s">
        <v>87</v>
      </c>
      <c r="D19" s="87" t="s">
        <v>154</v>
      </c>
      <c r="E19" s="87" t="s">
        <v>155</v>
      </c>
      <c r="F19" s="87" t="s">
        <v>128</v>
      </c>
      <c r="G19" s="6">
        <v>54.2</v>
      </c>
      <c r="H19" s="6">
        <v>53.77</v>
      </c>
      <c r="I19" s="6">
        <v>54.53</v>
      </c>
      <c r="J19" s="6">
        <v>52.91</v>
      </c>
      <c r="K19" s="6"/>
      <c r="L19" s="6"/>
      <c r="M19" s="28">
        <f t="shared" si="0"/>
        <v>215.41</v>
      </c>
      <c r="N19" s="28">
        <f t="shared" si="1"/>
        <v>-215.41</v>
      </c>
      <c r="O19" s="29">
        <f>IF(M19&gt;0,RANK(N19,N:N),0)</f>
        <v>11</v>
      </c>
    </row>
    <row r="20" spans="1:15" ht="13.5" customHeight="1">
      <c r="A20" s="29">
        <v>701</v>
      </c>
      <c r="B20" s="5" t="s">
        <v>83</v>
      </c>
      <c r="C20" s="5" t="s">
        <v>87</v>
      </c>
      <c r="D20" s="87" t="s">
        <v>167</v>
      </c>
      <c r="E20" s="87" t="s">
        <v>133</v>
      </c>
      <c r="F20" s="87" t="s">
        <v>168</v>
      </c>
      <c r="G20" s="6">
        <v>54.48</v>
      </c>
      <c r="H20" s="6">
        <v>53.5</v>
      </c>
      <c r="I20" s="6">
        <v>54.5</v>
      </c>
      <c r="J20" s="6">
        <v>52.94</v>
      </c>
      <c r="K20" s="6"/>
      <c r="L20" s="6"/>
      <c r="M20" s="28">
        <f t="shared" si="0"/>
        <v>215.42</v>
      </c>
      <c r="N20" s="28">
        <f t="shared" si="1"/>
        <v>-215.42</v>
      </c>
      <c r="O20" s="29">
        <f>IF(M20&gt;0,RANK(N20,N:N),0)</f>
        <v>12</v>
      </c>
    </row>
    <row r="21" spans="1:15" ht="13.5" customHeight="1">
      <c r="A21" s="29">
        <v>354</v>
      </c>
      <c r="B21" s="5" t="s">
        <v>83</v>
      </c>
      <c r="C21" s="5" t="s">
        <v>87</v>
      </c>
      <c r="D21" s="87" t="s">
        <v>120</v>
      </c>
      <c r="E21" s="87" t="s">
        <v>121</v>
      </c>
      <c r="F21" s="87" t="s">
        <v>31</v>
      </c>
      <c r="G21" s="6">
        <v>53.01</v>
      </c>
      <c r="H21" s="6">
        <v>54.97</v>
      </c>
      <c r="I21" s="6">
        <v>53.29</v>
      </c>
      <c r="J21" s="6">
        <v>54.28</v>
      </c>
      <c r="K21" s="6"/>
      <c r="L21" s="6"/>
      <c r="M21" s="28">
        <f t="shared" si="0"/>
        <v>215.55</v>
      </c>
      <c r="N21" s="28">
        <f t="shared" si="1"/>
        <v>-215.55</v>
      </c>
      <c r="O21" s="29">
        <f>IF(M21&gt;0,RANK(N21,N:N),0)</f>
        <v>13</v>
      </c>
    </row>
    <row r="22" spans="1:15" ht="13.5" customHeight="1">
      <c r="A22" s="29">
        <v>376</v>
      </c>
      <c r="B22" s="5" t="s">
        <v>83</v>
      </c>
      <c r="C22" s="5" t="s">
        <v>87</v>
      </c>
      <c r="D22" s="87" t="s">
        <v>110</v>
      </c>
      <c r="E22" s="87" t="s">
        <v>85</v>
      </c>
      <c r="F22" s="87" t="s">
        <v>102</v>
      </c>
      <c r="G22" s="6">
        <v>53.52</v>
      </c>
      <c r="H22" s="6">
        <v>54.61</v>
      </c>
      <c r="I22" s="6">
        <v>53.41</v>
      </c>
      <c r="J22" s="6">
        <v>54.06</v>
      </c>
      <c r="K22" s="6"/>
      <c r="L22" s="6"/>
      <c r="M22" s="28">
        <f t="shared" si="0"/>
        <v>215.6</v>
      </c>
      <c r="N22" s="28">
        <f t="shared" si="1"/>
        <v>-215.6</v>
      </c>
      <c r="O22" s="29">
        <f>IF(M22&gt;0,RANK(N22,N:N),0)</f>
        <v>14</v>
      </c>
    </row>
    <row r="23" spans="1:15" ht="13.5" customHeight="1">
      <c r="A23" s="29">
        <v>321</v>
      </c>
      <c r="B23" s="5" t="s">
        <v>83</v>
      </c>
      <c r="C23" s="5" t="s">
        <v>87</v>
      </c>
      <c r="D23" s="87" t="s">
        <v>100</v>
      </c>
      <c r="E23" s="87" t="s">
        <v>101</v>
      </c>
      <c r="F23" s="87" t="s">
        <v>34</v>
      </c>
      <c r="G23" s="6">
        <v>54.45</v>
      </c>
      <c r="H23" s="6">
        <v>53.58</v>
      </c>
      <c r="I23" s="6">
        <v>54.47</v>
      </c>
      <c r="J23" s="6">
        <v>53.12</v>
      </c>
      <c r="K23" s="6"/>
      <c r="L23" s="6"/>
      <c r="M23" s="28">
        <f t="shared" si="0"/>
        <v>215.62</v>
      </c>
      <c r="N23" s="28">
        <f t="shared" si="1"/>
        <v>-215.62</v>
      </c>
      <c r="O23" s="29">
        <f>IF(M23&gt;0,RANK(N23,N:N),0)</f>
        <v>15</v>
      </c>
    </row>
    <row r="24" spans="1:15" ht="13.5" customHeight="1">
      <c r="A24" s="29">
        <v>316</v>
      </c>
      <c r="B24" s="5" t="s">
        <v>83</v>
      </c>
      <c r="C24" s="5" t="s">
        <v>87</v>
      </c>
      <c r="D24" s="87" t="s">
        <v>88</v>
      </c>
      <c r="E24" s="87" t="s">
        <v>89</v>
      </c>
      <c r="F24" s="87" t="s">
        <v>128</v>
      </c>
      <c r="G24" s="6">
        <v>54.7</v>
      </c>
      <c r="H24" s="6">
        <v>53.61</v>
      </c>
      <c r="I24" s="6">
        <v>54.41</v>
      </c>
      <c r="J24" s="6">
        <v>52.91</v>
      </c>
      <c r="K24" s="6"/>
      <c r="L24" s="6"/>
      <c r="M24" s="28">
        <f t="shared" si="0"/>
        <v>215.63</v>
      </c>
      <c r="N24" s="28">
        <f t="shared" si="1"/>
        <v>-215.63</v>
      </c>
      <c r="O24" s="29">
        <f>IF(M24&gt;0,RANK(N24,N:N),0)</f>
        <v>16</v>
      </c>
    </row>
    <row r="25" spans="1:15" ht="13.5" customHeight="1">
      <c r="A25" s="29">
        <v>309</v>
      </c>
      <c r="B25" s="5" t="s">
        <v>83</v>
      </c>
      <c r="C25" s="5" t="s">
        <v>87</v>
      </c>
      <c r="D25" s="87" t="s">
        <v>130</v>
      </c>
      <c r="E25" s="87" t="s">
        <v>108</v>
      </c>
      <c r="F25" s="87" t="s">
        <v>28</v>
      </c>
      <c r="G25" s="6">
        <v>54.73</v>
      </c>
      <c r="H25" s="6">
        <v>53.62</v>
      </c>
      <c r="I25" s="6">
        <v>54.83</v>
      </c>
      <c r="J25" s="6">
        <v>52.91</v>
      </c>
      <c r="K25" s="6"/>
      <c r="L25" s="6"/>
      <c r="M25" s="28">
        <f t="shared" si="0"/>
        <v>216.09</v>
      </c>
      <c r="N25" s="28">
        <f t="shared" si="1"/>
        <v>-216.09</v>
      </c>
      <c r="O25" s="29">
        <f>IF(M25&gt;0,RANK(N25,N:N),0)</f>
        <v>17</v>
      </c>
    </row>
    <row r="26" spans="1:15" ht="13.5" customHeight="1">
      <c r="A26" s="29">
        <v>328</v>
      </c>
      <c r="B26" s="5" t="s">
        <v>83</v>
      </c>
      <c r="C26" s="5" t="s">
        <v>87</v>
      </c>
      <c r="D26" s="87" t="s">
        <v>98</v>
      </c>
      <c r="E26" s="87" t="s">
        <v>99</v>
      </c>
      <c r="F26" s="87" t="s">
        <v>34</v>
      </c>
      <c r="G26" s="6">
        <v>53.41</v>
      </c>
      <c r="H26" s="6">
        <v>54.96</v>
      </c>
      <c r="I26" s="6">
        <v>53.45</v>
      </c>
      <c r="J26" s="6">
        <v>54.46</v>
      </c>
      <c r="K26" s="6"/>
      <c r="L26" s="6"/>
      <c r="M26" s="28">
        <f t="shared" si="0"/>
        <v>216.28</v>
      </c>
      <c r="N26" s="28">
        <f t="shared" si="1"/>
        <v>-216.28</v>
      </c>
      <c r="O26" s="29">
        <f>IF(M26&gt;0,RANK(N26,N:N),0)</f>
        <v>18</v>
      </c>
    </row>
    <row r="27" spans="1:15" ht="13.5" customHeight="1">
      <c r="A27" s="29">
        <v>346</v>
      </c>
      <c r="B27" s="5" t="s">
        <v>83</v>
      </c>
      <c r="C27" s="5" t="s">
        <v>87</v>
      </c>
      <c r="D27" s="87" t="s">
        <v>142</v>
      </c>
      <c r="E27" s="87" t="s">
        <v>143</v>
      </c>
      <c r="F27" s="87" t="s">
        <v>34</v>
      </c>
      <c r="G27" s="6">
        <v>54.67</v>
      </c>
      <c r="H27" s="6">
        <v>53.91</v>
      </c>
      <c r="I27" s="6">
        <v>54.52</v>
      </c>
      <c r="J27" s="6">
        <v>53.69</v>
      </c>
      <c r="K27" s="6"/>
      <c r="L27" s="6"/>
      <c r="M27" s="28">
        <f t="shared" si="0"/>
        <v>216.79</v>
      </c>
      <c r="N27" s="28">
        <f t="shared" si="1"/>
        <v>-216.79</v>
      </c>
      <c r="O27" s="29">
        <f>IF(M27&gt;0,RANK(N27,N:N),0)</f>
        <v>19</v>
      </c>
    </row>
    <row r="28" spans="1:15" ht="13.5" customHeight="1">
      <c r="A28" s="29">
        <v>380</v>
      </c>
      <c r="B28" s="5" t="s">
        <v>83</v>
      </c>
      <c r="C28" s="5" t="s">
        <v>87</v>
      </c>
      <c r="D28" s="87" t="s">
        <v>156</v>
      </c>
      <c r="E28" s="87" t="s">
        <v>103</v>
      </c>
      <c r="F28" s="87" t="s">
        <v>90</v>
      </c>
      <c r="G28" s="6">
        <v>54.8</v>
      </c>
      <c r="H28" s="6">
        <v>54.07</v>
      </c>
      <c r="I28" s="6">
        <v>54.87</v>
      </c>
      <c r="J28" s="6">
        <v>53.06</v>
      </c>
      <c r="K28" s="6"/>
      <c r="L28" s="6"/>
      <c r="M28" s="28">
        <f t="shared" si="0"/>
        <v>216.8</v>
      </c>
      <c r="N28" s="28">
        <f t="shared" si="1"/>
        <v>-216.8</v>
      </c>
      <c r="O28" s="29">
        <f>IF(M28&gt;0,RANK(N28,N:N),0)</f>
        <v>20</v>
      </c>
    </row>
    <row r="29" spans="1:15" ht="13.5" customHeight="1">
      <c r="A29" s="29">
        <v>350</v>
      </c>
      <c r="B29" s="5" t="s">
        <v>83</v>
      </c>
      <c r="C29" s="5" t="s">
        <v>87</v>
      </c>
      <c r="D29" s="87" t="s">
        <v>141</v>
      </c>
      <c r="E29" s="87" t="s">
        <v>93</v>
      </c>
      <c r="F29" s="87" t="s">
        <v>31</v>
      </c>
      <c r="G29" s="6">
        <v>53.61</v>
      </c>
      <c r="H29" s="6">
        <v>55.29</v>
      </c>
      <c r="I29" s="6">
        <v>53.64</v>
      </c>
      <c r="J29" s="6">
        <v>54.31</v>
      </c>
      <c r="K29" s="6"/>
      <c r="L29" s="6"/>
      <c r="M29" s="28">
        <f t="shared" si="0"/>
        <v>216.85</v>
      </c>
      <c r="N29" s="28">
        <f t="shared" si="1"/>
        <v>-216.85</v>
      </c>
      <c r="O29" s="29">
        <f>IF(M29&gt;0,RANK(N29,N:N),0)</f>
        <v>21</v>
      </c>
    </row>
    <row r="30" spans="1:15" ht="13.5" customHeight="1">
      <c r="A30" s="29">
        <v>702</v>
      </c>
      <c r="B30" s="5" t="s">
        <v>83</v>
      </c>
      <c r="C30" s="5" t="s">
        <v>87</v>
      </c>
      <c r="D30" s="87" t="s">
        <v>169</v>
      </c>
      <c r="E30" s="87" t="s">
        <v>170</v>
      </c>
      <c r="F30" s="87" t="s">
        <v>168</v>
      </c>
      <c r="G30" s="6">
        <v>53.62</v>
      </c>
      <c r="H30" s="6">
        <v>55.06</v>
      </c>
      <c r="I30" s="6">
        <v>53.39</v>
      </c>
      <c r="J30" s="6">
        <v>55.1</v>
      </c>
      <c r="K30" s="6"/>
      <c r="L30" s="6"/>
      <c r="M30" s="28">
        <f t="shared" si="0"/>
        <v>217.17</v>
      </c>
      <c r="N30" s="28">
        <f t="shared" si="1"/>
        <v>-217.17</v>
      </c>
      <c r="O30" s="29">
        <f>IF(M30&gt;0,RANK(N30,N:N),0)</f>
        <v>22</v>
      </c>
    </row>
    <row r="31" spans="1:15" ht="13.5" customHeight="1">
      <c r="A31" s="29">
        <v>382</v>
      </c>
      <c r="B31" s="5" t="s">
        <v>83</v>
      </c>
      <c r="C31" s="5" t="s">
        <v>87</v>
      </c>
      <c r="D31" s="87" t="s">
        <v>157</v>
      </c>
      <c r="E31" s="87" t="s">
        <v>158</v>
      </c>
      <c r="F31" s="87" t="s">
        <v>90</v>
      </c>
      <c r="G31" s="6">
        <v>53.66</v>
      </c>
      <c r="H31" s="6">
        <v>55.31</v>
      </c>
      <c r="I31" s="6">
        <v>53.72</v>
      </c>
      <c r="J31" s="6">
        <v>54.93</v>
      </c>
      <c r="K31" s="6"/>
      <c r="L31" s="6"/>
      <c r="M31" s="28">
        <f t="shared" si="0"/>
        <v>217.62</v>
      </c>
      <c r="N31" s="28">
        <f t="shared" si="1"/>
        <v>-217.62</v>
      </c>
      <c r="O31" s="29">
        <f>IF(M31&gt;0,RANK(N31,N:N),0)</f>
        <v>23</v>
      </c>
    </row>
    <row r="32" spans="1:15" ht="13.5" customHeight="1">
      <c r="A32" s="29">
        <v>364</v>
      </c>
      <c r="B32" s="5" t="s">
        <v>83</v>
      </c>
      <c r="C32" s="5" t="s">
        <v>87</v>
      </c>
      <c r="D32" s="87" t="s">
        <v>150</v>
      </c>
      <c r="E32" s="87" t="s">
        <v>151</v>
      </c>
      <c r="F32" s="87" t="s">
        <v>32</v>
      </c>
      <c r="G32" s="6">
        <v>55.26</v>
      </c>
      <c r="H32" s="6">
        <v>54.94</v>
      </c>
      <c r="I32" s="6">
        <v>55.28</v>
      </c>
      <c r="J32" s="6">
        <v>53.47</v>
      </c>
      <c r="K32" s="6"/>
      <c r="L32" s="6"/>
      <c r="M32" s="28">
        <f t="shared" si="0"/>
        <v>218.95</v>
      </c>
      <c r="N32" s="28">
        <f t="shared" si="1"/>
        <v>-218.95</v>
      </c>
      <c r="O32" s="29">
        <f>IF(M32&gt;0,RANK(N32,N:N),0)</f>
        <v>24</v>
      </c>
    </row>
    <row r="33" spans="1:4" ht="13.5" customHeight="1">
      <c r="A33" s="32"/>
      <c r="D33"/>
    </row>
    <row r="34" spans="1:4" ht="13.5" customHeight="1">
      <c r="A34" s="32"/>
      <c r="D34"/>
    </row>
    <row r="35" spans="1:4" ht="13.5" customHeight="1">
      <c r="A35" s="32"/>
      <c r="D35"/>
    </row>
    <row r="36" spans="1:15" ht="13.5" customHeight="1">
      <c r="A36" s="32"/>
      <c r="D36"/>
      <c r="O36"/>
    </row>
    <row r="37" spans="1:15" ht="13.5" customHeight="1">
      <c r="A37" s="32"/>
      <c r="D37"/>
      <c r="O37"/>
    </row>
    <row r="38" spans="1:15" ht="13.5" customHeight="1">
      <c r="A38" s="32"/>
      <c r="D38"/>
      <c r="O38"/>
    </row>
    <row r="39" spans="1:15" ht="13.5" customHeight="1">
      <c r="A39" s="32"/>
      <c r="D39"/>
      <c r="O39"/>
    </row>
    <row r="40" spans="1:15" ht="13.5" customHeight="1">
      <c r="A40" s="32"/>
      <c r="D40"/>
      <c r="O40"/>
    </row>
    <row r="41" spans="1:15" ht="13.5" customHeight="1">
      <c r="A41" s="32"/>
      <c r="D41"/>
      <c r="O41"/>
    </row>
    <row r="42" spans="1:15" ht="13.5" customHeight="1">
      <c r="A42" s="32"/>
      <c r="D42"/>
      <c r="O42"/>
    </row>
    <row r="43" ht="13.5" customHeight="1">
      <c r="O43"/>
    </row>
    <row r="44" ht="13.5" customHeight="1">
      <c r="O44"/>
    </row>
    <row r="45" ht="13.5" customHeight="1">
      <c r="O45"/>
    </row>
    <row r="46" ht="13.5" customHeight="1"/>
    <row r="47" ht="13.5" customHeight="1"/>
    <row r="48" ht="13.5" customHeight="1"/>
    <row r="49" ht="13.5" customHeight="1">
      <c r="P49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>
      <c r="P60"/>
    </row>
    <row r="61" ht="13.5" customHeight="1">
      <c r="P61"/>
    </row>
    <row r="62" ht="13.5" customHeight="1">
      <c r="P62"/>
    </row>
    <row r="63" ht="13.5" customHeight="1">
      <c r="P63"/>
    </row>
    <row r="64" ht="13.5" customHeight="1">
      <c r="P64"/>
    </row>
    <row r="65" ht="13.5" customHeight="1">
      <c r="P65"/>
    </row>
    <row r="66" ht="13.5" customHeight="1">
      <c r="P66"/>
    </row>
    <row r="67" ht="13.5" customHeight="1">
      <c r="P67"/>
    </row>
    <row r="68" ht="13.5" customHeight="1">
      <c r="P68"/>
    </row>
    <row r="69" ht="13.5" customHeight="1">
      <c r="P69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</sheetData>
  <autoFilter ref="A8:P187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11"/>
  <sheetViews>
    <sheetView zoomScale="75" zoomScaleNormal="75" workbookViewId="0" topLeftCell="A1">
      <pane xSplit="5" ySplit="7" topLeftCell="F8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I36" sqref="I36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166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148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>MIN(G9:G11)</f>
        <v>53.64</v>
      </c>
      <c r="H5" s="39">
        <f>MIN(H9:H11)</f>
        <v>53.79</v>
      </c>
      <c r="I5" s="39">
        <f>MIN(I9:I11)</f>
        <v>53.48</v>
      </c>
      <c r="J5" s="39">
        <f>MIN(J9:J11)</f>
        <v>53.53</v>
      </c>
      <c r="K5" s="39">
        <f>MIN(K9:K11)</f>
        <v>0</v>
      </c>
      <c r="L5" s="42">
        <f>MIN(L9:L11)</f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88">
        <v>501</v>
      </c>
      <c r="B9" s="89" t="s">
        <v>119</v>
      </c>
      <c r="C9" s="89" t="s">
        <v>87</v>
      </c>
      <c r="D9" s="87" t="s">
        <v>106</v>
      </c>
      <c r="E9" s="87" t="s">
        <v>107</v>
      </c>
      <c r="F9" s="87" t="s">
        <v>28</v>
      </c>
      <c r="G9" s="6">
        <v>53.64</v>
      </c>
      <c r="H9" s="6">
        <v>54.68</v>
      </c>
      <c r="I9" s="6">
        <v>53.48</v>
      </c>
      <c r="J9" s="6">
        <v>54.54</v>
      </c>
      <c r="K9" s="6"/>
      <c r="L9" s="6"/>
      <c r="M9" s="28">
        <f>(G9*$G$4+H9*$H$4+I9*$I$4+J9*$J$4+K9*$K$4+L9*$L$4)</f>
        <v>216.34</v>
      </c>
      <c r="N9" s="28">
        <f>IF(M9&gt;0,M9*-1,-1000)</f>
        <v>-216.34</v>
      </c>
      <c r="O9" s="29">
        <f>IF(M9&gt;0,RANK(N9,N:N),0)</f>
        <v>1</v>
      </c>
    </row>
    <row r="10" spans="1:15" ht="13.5" customHeight="1">
      <c r="A10" s="88">
        <v>502</v>
      </c>
      <c r="B10" s="89" t="s">
        <v>119</v>
      </c>
      <c r="C10" s="89" t="s">
        <v>87</v>
      </c>
      <c r="D10" s="87" t="s">
        <v>116</v>
      </c>
      <c r="E10" s="87" t="s">
        <v>104</v>
      </c>
      <c r="F10" s="87" t="s">
        <v>28</v>
      </c>
      <c r="G10" s="6">
        <v>55.28</v>
      </c>
      <c r="H10" s="6">
        <v>53.79</v>
      </c>
      <c r="I10" s="6">
        <v>55.08</v>
      </c>
      <c r="J10" s="6">
        <v>53.53</v>
      </c>
      <c r="K10" s="6"/>
      <c r="L10" s="6"/>
      <c r="M10" s="28">
        <f>(G10*$G$4+H10*$H$4+I10*$I$4+J10*$J$4+K10*$K$4+L10*$L$4)</f>
        <v>217.68</v>
      </c>
      <c r="N10" s="28">
        <f>IF(M10&gt;0,M10*-1,-1000)</f>
        <v>-217.68</v>
      </c>
      <c r="O10" s="29">
        <f>IF(M10&gt;0,RANK(N10,N:N),0)</f>
        <v>2</v>
      </c>
    </row>
    <row r="11" spans="1:15" ht="13.5" customHeight="1">
      <c r="A11" s="88">
        <v>510</v>
      </c>
      <c r="B11" s="89" t="s">
        <v>119</v>
      </c>
      <c r="C11" s="89" t="s">
        <v>87</v>
      </c>
      <c r="D11" s="87" t="s">
        <v>91</v>
      </c>
      <c r="E11" s="87" t="s">
        <v>92</v>
      </c>
      <c r="F11" s="87" t="s">
        <v>31</v>
      </c>
      <c r="G11" s="6">
        <v>54.18</v>
      </c>
      <c r="H11" s="6">
        <v>55.26</v>
      </c>
      <c r="I11" s="6">
        <v>53.72</v>
      </c>
      <c r="J11" s="6">
        <v>55.59</v>
      </c>
      <c r="K11" s="6"/>
      <c r="L11" s="6"/>
      <c r="M11" s="28">
        <f>(G11*$G$4+H11*$H$4+I11*$I$4+J11*$J$4+K11*$K$4+L11*$L$4)</f>
        <v>218.75</v>
      </c>
      <c r="N11" s="28">
        <f>IF(M11&gt;0,M11*-1,-1000)</f>
        <v>-218.75</v>
      </c>
      <c r="O11" s="29">
        <f>IF(M11&gt;0,RANK(N11,N:N),0)</f>
        <v>3</v>
      </c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</sheetData>
  <autoFilter ref="A8:P191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50"/>
  <sheetViews>
    <sheetView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31" sqref="H31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166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39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>MIN(G9:G27)</f>
        <v>55.12</v>
      </c>
      <c r="H5" s="39">
        <f>MIN(H9:H27)</f>
        <v>54.3</v>
      </c>
      <c r="I5" s="39">
        <f>MIN(I9:I27)</f>
        <v>54.29</v>
      </c>
      <c r="J5" s="39">
        <f>MIN(J9:J27)</f>
        <v>54.16</v>
      </c>
      <c r="K5" s="39">
        <f>MIN(K9:K27)</f>
        <v>0</v>
      </c>
      <c r="L5" s="42">
        <f>MIN(L9:L27)</f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29">
        <v>102</v>
      </c>
      <c r="B9" s="5" t="s">
        <v>118</v>
      </c>
      <c r="C9" s="5" t="s">
        <v>87</v>
      </c>
      <c r="D9" s="87" t="s">
        <v>125</v>
      </c>
      <c r="E9" s="87" t="s">
        <v>111</v>
      </c>
      <c r="F9" s="87" t="s">
        <v>33</v>
      </c>
      <c r="G9" s="6">
        <v>56.61</v>
      </c>
      <c r="H9" s="6">
        <v>54.3</v>
      </c>
      <c r="I9" s="6">
        <v>55.69</v>
      </c>
      <c r="J9" s="6">
        <v>54.45</v>
      </c>
      <c r="K9" s="6"/>
      <c r="L9" s="6"/>
      <c r="M9" s="28">
        <f aca="true" t="shared" si="0" ref="M9:M27">(G9*$G$4+H9*$H$4+I9*$I$4+J9*$J$4+K9*$K$4+L9*$L$4)</f>
        <v>221.05</v>
      </c>
      <c r="N9" s="28">
        <f aca="true" t="shared" si="1" ref="N9:N27">IF(M9&gt;0,M9*-1,-1000)</f>
        <v>-221.05</v>
      </c>
      <c r="O9" s="29">
        <f>IF(M9&gt;0,RANK(N9,N:N),0)</f>
        <v>2</v>
      </c>
    </row>
    <row r="10" spans="1:15" ht="13.5" customHeight="1">
      <c r="A10" s="29">
        <v>106</v>
      </c>
      <c r="B10" s="5" t="s">
        <v>118</v>
      </c>
      <c r="C10" s="5" t="s">
        <v>87</v>
      </c>
      <c r="D10" s="87" t="s">
        <v>106</v>
      </c>
      <c r="E10" s="87" t="s">
        <v>140</v>
      </c>
      <c r="F10" s="87" t="s">
        <v>28</v>
      </c>
      <c r="G10" s="6">
        <v>56.66</v>
      </c>
      <c r="H10" s="6">
        <v>54.49</v>
      </c>
      <c r="I10" s="6">
        <v>55.72</v>
      </c>
      <c r="J10" s="6">
        <v>54.67</v>
      </c>
      <c r="K10" s="6"/>
      <c r="L10" s="6"/>
      <c r="M10" s="28">
        <f t="shared" si="0"/>
        <v>221.54</v>
      </c>
      <c r="N10" s="28">
        <f t="shared" si="1"/>
        <v>-221.54</v>
      </c>
      <c r="O10" s="29">
        <f>IF(M10&gt;0,RANK(N10,N:N),0)</f>
        <v>6</v>
      </c>
    </row>
    <row r="11" spans="1:15" ht="13.5" customHeight="1">
      <c r="A11" s="29">
        <v>107</v>
      </c>
      <c r="B11" s="5" t="s">
        <v>118</v>
      </c>
      <c r="C11" s="5" t="s">
        <v>87</v>
      </c>
      <c r="D11" s="87" t="s">
        <v>29</v>
      </c>
      <c r="E11" s="87" t="s">
        <v>124</v>
      </c>
      <c r="F11" s="87" t="s">
        <v>28</v>
      </c>
      <c r="G11" s="6">
        <v>55.51</v>
      </c>
      <c r="H11" s="6">
        <v>55.43</v>
      </c>
      <c r="I11" s="6">
        <v>54.67</v>
      </c>
      <c r="J11" s="6">
        <v>55.78</v>
      </c>
      <c r="K11" s="6"/>
      <c r="L11" s="6"/>
      <c r="M11" s="28">
        <f t="shared" si="0"/>
        <v>221.39</v>
      </c>
      <c r="N11" s="28">
        <f t="shared" si="1"/>
        <v>-221.39</v>
      </c>
      <c r="O11" s="29">
        <f>IF(M11&gt;0,RANK(N11,N:N),0)</f>
        <v>4</v>
      </c>
    </row>
    <row r="12" spans="1:15" ht="13.5" customHeight="1">
      <c r="A12" s="29">
        <v>109</v>
      </c>
      <c r="B12" s="5" t="s">
        <v>118</v>
      </c>
      <c r="C12" s="5" t="s">
        <v>87</v>
      </c>
      <c r="D12" s="87" t="s">
        <v>130</v>
      </c>
      <c r="E12" s="87" t="s">
        <v>101</v>
      </c>
      <c r="F12" s="87" t="s">
        <v>28</v>
      </c>
      <c r="G12" s="6">
        <v>56.18</v>
      </c>
      <c r="H12" s="6">
        <v>54.82</v>
      </c>
      <c r="I12" s="6">
        <v>55.75</v>
      </c>
      <c r="J12" s="6">
        <v>54.16</v>
      </c>
      <c r="K12" s="6"/>
      <c r="L12" s="6"/>
      <c r="M12" s="28">
        <f t="shared" si="0"/>
        <v>220.91</v>
      </c>
      <c r="N12" s="28">
        <f t="shared" si="1"/>
        <v>-220.91</v>
      </c>
      <c r="O12" s="29">
        <f>IF(M12&gt;0,RANK(N12,N:N),0)</f>
        <v>1</v>
      </c>
    </row>
    <row r="13" spans="1:15" ht="13.5" customHeight="1">
      <c r="A13" s="29">
        <v>119</v>
      </c>
      <c r="B13" s="5" t="s">
        <v>118</v>
      </c>
      <c r="C13" s="5" t="s">
        <v>87</v>
      </c>
      <c r="D13" s="87" t="s">
        <v>134</v>
      </c>
      <c r="E13" s="87" t="s">
        <v>133</v>
      </c>
      <c r="F13" s="87" t="s">
        <v>31</v>
      </c>
      <c r="G13" s="6">
        <v>55.73</v>
      </c>
      <c r="H13" s="6">
        <v>55.69</v>
      </c>
      <c r="I13" s="6">
        <v>54.93</v>
      </c>
      <c r="J13" s="6">
        <v>55.85</v>
      </c>
      <c r="K13" s="6"/>
      <c r="L13" s="6"/>
      <c r="M13" s="28">
        <f t="shared" si="0"/>
        <v>222.2</v>
      </c>
      <c r="N13" s="28">
        <f t="shared" si="1"/>
        <v>-222.2</v>
      </c>
      <c r="O13" s="29">
        <f>IF(M13&gt;0,RANK(N13,N:N),0)</f>
        <v>7</v>
      </c>
    </row>
    <row r="14" spans="1:15" ht="13.5" customHeight="1">
      <c r="A14" s="29">
        <v>121</v>
      </c>
      <c r="B14" s="5" t="s">
        <v>118</v>
      </c>
      <c r="C14" s="5" t="s">
        <v>87</v>
      </c>
      <c r="D14" s="87" t="s">
        <v>131</v>
      </c>
      <c r="E14" s="87" t="s">
        <v>132</v>
      </c>
      <c r="F14" s="87" t="s">
        <v>127</v>
      </c>
      <c r="G14" s="6">
        <v>56.36</v>
      </c>
      <c r="H14" s="6">
        <v>55.09</v>
      </c>
      <c r="I14" s="6">
        <v>56.33</v>
      </c>
      <c r="J14" s="6">
        <v>54.97</v>
      </c>
      <c r="K14" s="6"/>
      <c r="L14" s="6"/>
      <c r="M14" s="28">
        <f t="shared" si="0"/>
        <v>222.75</v>
      </c>
      <c r="N14" s="28">
        <f t="shared" si="1"/>
        <v>-222.75</v>
      </c>
      <c r="O14" s="29">
        <f>IF(M14&gt;0,RANK(N14,N:N),0)</f>
        <v>9</v>
      </c>
    </row>
    <row r="15" spans="1:15" ht="13.5" customHeight="1">
      <c r="A15" s="29">
        <v>126</v>
      </c>
      <c r="B15" s="5" t="s">
        <v>118</v>
      </c>
      <c r="C15" s="5" t="s">
        <v>87</v>
      </c>
      <c r="D15" s="87" t="s">
        <v>137</v>
      </c>
      <c r="E15" s="87" t="s">
        <v>152</v>
      </c>
      <c r="F15" s="87" t="s">
        <v>138</v>
      </c>
      <c r="G15" s="6">
        <v>56.15</v>
      </c>
      <c r="H15" s="6">
        <v>54.65</v>
      </c>
      <c r="I15" s="6">
        <v>55.56</v>
      </c>
      <c r="J15" s="6">
        <v>55.02</v>
      </c>
      <c r="K15" s="6"/>
      <c r="L15" s="6"/>
      <c r="M15" s="28">
        <f t="shared" si="0"/>
        <v>221.38</v>
      </c>
      <c r="N15" s="28">
        <f t="shared" si="1"/>
        <v>-221.38</v>
      </c>
      <c r="O15" s="29">
        <f>IF(M15&gt;0,RANK(N15,N:N),0)</f>
        <v>3</v>
      </c>
    </row>
    <row r="16" spans="1:15" ht="13.5" customHeight="1">
      <c r="A16" s="29">
        <v>127</v>
      </c>
      <c r="B16" s="5" t="s">
        <v>118</v>
      </c>
      <c r="C16" s="5" t="s">
        <v>87</v>
      </c>
      <c r="D16" s="87" t="s">
        <v>139</v>
      </c>
      <c r="E16" s="87" t="s">
        <v>126</v>
      </c>
      <c r="F16" s="87" t="s">
        <v>138</v>
      </c>
      <c r="G16" s="6">
        <v>55.3</v>
      </c>
      <c r="H16" s="6">
        <v>56.29</v>
      </c>
      <c r="I16" s="6">
        <v>54.39</v>
      </c>
      <c r="J16" s="6">
        <v>56.45</v>
      </c>
      <c r="K16" s="6"/>
      <c r="L16" s="6"/>
      <c r="M16" s="28">
        <f t="shared" si="0"/>
        <v>222.43</v>
      </c>
      <c r="N16" s="28">
        <f t="shared" si="1"/>
        <v>-222.43</v>
      </c>
      <c r="O16" s="29">
        <f>IF(M16&gt;0,RANK(N16,N:N),0)</f>
        <v>8</v>
      </c>
    </row>
    <row r="17" spans="1:16" ht="13.5" customHeight="1">
      <c r="A17" s="29">
        <v>142</v>
      </c>
      <c r="B17" s="5" t="s">
        <v>118</v>
      </c>
      <c r="C17" s="5" t="s">
        <v>87</v>
      </c>
      <c r="D17" s="87" t="s">
        <v>137</v>
      </c>
      <c r="E17" s="87" t="s">
        <v>153</v>
      </c>
      <c r="F17" s="87" t="s">
        <v>138</v>
      </c>
      <c r="G17" s="6">
        <v>55.12</v>
      </c>
      <c r="H17" s="6">
        <v>56.63</v>
      </c>
      <c r="I17" s="6">
        <v>54.92</v>
      </c>
      <c r="J17" s="6">
        <v>56.3</v>
      </c>
      <c r="K17" s="6"/>
      <c r="L17" s="6"/>
      <c r="M17" s="28">
        <f t="shared" si="0"/>
        <v>222.97</v>
      </c>
      <c r="N17" s="28">
        <f t="shared" si="1"/>
        <v>-222.97</v>
      </c>
      <c r="O17" s="29">
        <f>IF(M17&gt;0,RANK(N17,N:N),0)</f>
        <v>10</v>
      </c>
      <c r="P17"/>
    </row>
    <row r="18" spans="1:15" ht="13.5" customHeight="1">
      <c r="A18" s="29">
        <v>156</v>
      </c>
      <c r="B18" s="5" t="s">
        <v>118</v>
      </c>
      <c r="C18" s="5" t="s">
        <v>87</v>
      </c>
      <c r="D18" s="87" t="s">
        <v>134</v>
      </c>
      <c r="E18" s="87" t="s">
        <v>96</v>
      </c>
      <c r="F18" s="87" t="s">
        <v>31</v>
      </c>
      <c r="G18" s="6">
        <v>57.04</v>
      </c>
      <c r="H18" s="6">
        <v>55.03</v>
      </c>
      <c r="I18" s="6">
        <v>55.97</v>
      </c>
      <c r="J18" s="6">
        <v>55.03</v>
      </c>
      <c r="K18" s="6"/>
      <c r="L18" s="6"/>
      <c r="M18" s="28">
        <f t="shared" si="0"/>
        <v>223.07</v>
      </c>
      <c r="N18" s="28">
        <f t="shared" si="1"/>
        <v>-223.07</v>
      </c>
      <c r="O18" s="29">
        <f>IF(M18&gt;0,RANK(N18,N:N),0)</f>
        <v>11</v>
      </c>
    </row>
    <row r="19" spans="1:15" ht="13.5" customHeight="1">
      <c r="A19" s="29">
        <v>194</v>
      </c>
      <c r="B19" s="5" t="s">
        <v>118</v>
      </c>
      <c r="C19" s="5" t="s">
        <v>87</v>
      </c>
      <c r="D19" s="87" t="s">
        <v>163</v>
      </c>
      <c r="E19" s="87" t="s">
        <v>164</v>
      </c>
      <c r="F19" s="87" t="s">
        <v>34</v>
      </c>
      <c r="G19" s="6">
        <v>55.15</v>
      </c>
      <c r="H19" s="6">
        <v>56.01</v>
      </c>
      <c r="I19" s="6">
        <v>54.29</v>
      </c>
      <c r="J19" s="6">
        <v>55.98</v>
      </c>
      <c r="K19" s="6"/>
      <c r="L19" s="6"/>
      <c r="M19" s="28">
        <f t="shared" si="0"/>
        <v>221.43</v>
      </c>
      <c r="N19" s="28">
        <f t="shared" si="1"/>
        <v>-221.43</v>
      </c>
      <c r="O19" s="29">
        <f>IF(M19&gt;0,RANK(N19,N:N),0)</f>
        <v>5</v>
      </c>
    </row>
    <row r="20" spans="1:15" ht="13.5" customHeight="1">
      <c r="A20" s="29">
        <v>199</v>
      </c>
      <c r="B20" s="5" t="s">
        <v>118</v>
      </c>
      <c r="C20" s="5" t="s">
        <v>87</v>
      </c>
      <c r="D20" s="87" t="s">
        <v>159</v>
      </c>
      <c r="E20" s="87" t="s">
        <v>160</v>
      </c>
      <c r="F20" s="87" t="s">
        <v>34</v>
      </c>
      <c r="G20" s="6">
        <v>55.77</v>
      </c>
      <c r="H20" s="6">
        <v>56.68</v>
      </c>
      <c r="I20" s="6">
        <v>55.08</v>
      </c>
      <c r="J20" s="6">
        <v>56.13</v>
      </c>
      <c r="K20" s="6"/>
      <c r="L20" s="6"/>
      <c r="M20" s="28">
        <f t="shared" si="0"/>
        <v>223.66</v>
      </c>
      <c r="N20" s="28">
        <f t="shared" si="1"/>
        <v>-223.66</v>
      </c>
      <c r="O20" s="29">
        <f>IF(M20&gt;0,RANK(N20,N:N),0)</f>
        <v>13</v>
      </c>
    </row>
    <row r="21" spans="1:15" ht="13.5" customHeight="1">
      <c r="A21" s="29">
        <v>204</v>
      </c>
      <c r="B21" s="5" t="s">
        <v>118</v>
      </c>
      <c r="C21" s="5" t="s">
        <v>87</v>
      </c>
      <c r="D21" s="87" t="s">
        <v>161</v>
      </c>
      <c r="E21" s="87" t="s">
        <v>162</v>
      </c>
      <c r="F21" s="87" t="s">
        <v>32</v>
      </c>
      <c r="G21" s="6">
        <v>56.52</v>
      </c>
      <c r="H21" s="6">
        <v>55.72</v>
      </c>
      <c r="I21" s="6">
        <v>55.91</v>
      </c>
      <c r="J21" s="6">
        <v>55.04</v>
      </c>
      <c r="K21" s="6"/>
      <c r="L21" s="6"/>
      <c r="M21" s="28">
        <f t="shared" si="0"/>
        <v>223.19</v>
      </c>
      <c r="N21" s="28">
        <f t="shared" si="1"/>
        <v>-223.19</v>
      </c>
      <c r="O21" s="29">
        <f>IF(M21&gt;0,RANK(N21,N:N),0)</f>
        <v>12</v>
      </c>
    </row>
    <row r="22" spans="1:15" ht="13.5" customHeight="1">
      <c r="A22" s="29">
        <v>207</v>
      </c>
      <c r="B22" s="5" t="s">
        <v>118</v>
      </c>
      <c r="C22" s="5" t="s">
        <v>87</v>
      </c>
      <c r="D22" s="87" t="s">
        <v>171</v>
      </c>
      <c r="E22" s="87" t="s">
        <v>172</v>
      </c>
      <c r="F22" s="87" t="s">
        <v>149</v>
      </c>
      <c r="G22" s="6">
        <v>56.2</v>
      </c>
      <c r="H22" s="6">
        <v>56.65</v>
      </c>
      <c r="I22" s="6">
        <v>55.59</v>
      </c>
      <c r="J22" s="6">
        <v>57.02</v>
      </c>
      <c r="K22" s="6"/>
      <c r="L22" s="6"/>
      <c r="M22" s="28">
        <f t="shared" si="0"/>
        <v>225.46</v>
      </c>
      <c r="N22" s="28">
        <f t="shared" si="1"/>
        <v>-225.46</v>
      </c>
      <c r="O22" s="29">
        <f>IF(M22&gt;0,RANK(N22,N:N),0)</f>
        <v>15</v>
      </c>
    </row>
    <row r="23" spans="1:15" ht="13.5" customHeight="1">
      <c r="A23" s="29">
        <v>208</v>
      </c>
      <c r="B23" s="5" t="s">
        <v>118</v>
      </c>
      <c r="C23" s="5" t="s">
        <v>87</v>
      </c>
      <c r="D23" s="87" t="s">
        <v>173</v>
      </c>
      <c r="E23" s="87" t="s">
        <v>112</v>
      </c>
      <c r="F23" s="87" t="s">
        <v>149</v>
      </c>
      <c r="G23" s="6">
        <v>58.31</v>
      </c>
      <c r="H23" s="6">
        <v>56</v>
      </c>
      <c r="I23" s="6">
        <v>57.12</v>
      </c>
      <c r="J23" s="6">
        <v>55.81</v>
      </c>
      <c r="K23" s="6"/>
      <c r="L23" s="6"/>
      <c r="M23" s="28">
        <f t="shared" si="0"/>
        <v>227.24</v>
      </c>
      <c r="N23" s="28">
        <f t="shared" si="1"/>
        <v>-227.24</v>
      </c>
      <c r="O23" s="29">
        <f>IF(M23&gt;0,RANK(N23,N:N),0)</f>
        <v>18</v>
      </c>
    </row>
    <row r="24" spans="1:15" ht="13.5" customHeight="1">
      <c r="A24" s="29">
        <v>209</v>
      </c>
      <c r="B24" s="5" t="s">
        <v>118</v>
      </c>
      <c r="C24" s="5" t="s">
        <v>87</v>
      </c>
      <c r="D24" s="87" t="s">
        <v>174</v>
      </c>
      <c r="E24" s="87" t="s">
        <v>175</v>
      </c>
      <c r="F24" s="87" t="s">
        <v>149</v>
      </c>
      <c r="G24" s="6">
        <v>56.05</v>
      </c>
      <c r="H24" s="6">
        <v>56.88</v>
      </c>
      <c r="I24" s="6">
        <v>55.36</v>
      </c>
      <c r="J24" s="6">
        <v>57.12</v>
      </c>
      <c r="K24" s="6"/>
      <c r="L24" s="6"/>
      <c r="M24" s="28">
        <f t="shared" si="0"/>
        <v>225.41</v>
      </c>
      <c r="N24" s="28">
        <f t="shared" si="1"/>
        <v>-225.41</v>
      </c>
      <c r="O24" s="29">
        <f>IF(M24&gt;0,RANK(N24,N:N),0)</f>
        <v>14</v>
      </c>
    </row>
    <row r="25" spans="1:15" ht="13.5" customHeight="1">
      <c r="A25" s="29">
        <v>210</v>
      </c>
      <c r="B25" s="5" t="s">
        <v>118</v>
      </c>
      <c r="C25" s="5" t="s">
        <v>87</v>
      </c>
      <c r="D25" s="87" t="s">
        <v>176</v>
      </c>
      <c r="E25" s="87" t="s">
        <v>129</v>
      </c>
      <c r="F25" s="87" t="s">
        <v>149</v>
      </c>
      <c r="G25" s="6">
        <v>58.34</v>
      </c>
      <c r="H25" s="6">
        <v>56.52</v>
      </c>
      <c r="I25" s="6">
        <v>56.79</v>
      </c>
      <c r="J25" s="6">
        <v>56.1</v>
      </c>
      <c r="K25" s="6"/>
      <c r="L25" s="6"/>
      <c r="M25" s="28">
        <f t="shared" si="0"/>
        <v>227.75</v>
      </c>
      <c r="N25" s="28">
        <f t="shared" si="1"/>
        <v>-227.75</v>
      </c>
      <c r="O25" s="29">
        <f>IF(M25&gt;0,RANK(N25,N:N),0)</f>
        <v>19</v>
      </c>
    </row>
    <row r="26" spans="1:15" ht="13.5" customHeight="1">
      <c r="A26" s="29">
        <v>211</v>
      </c>
      <c r="B26" s="5" t="s">
        <v>118</v>
      </c>
      <c r="C26" s="5" t="s">
        <v>87</v>
      </c>
      <c r="D26" s="87" t="s">
        <v>177</v>
      </c>
      <c r="E26" s="87" t="s">
        <v>178</v>
      </c>
      <c r="F26" s="87" t="s">
        <v>149</v>
      </c>
      <c r="G26" s="6">
        <v>56.82</v>
      </c>
      <c r="H26" s="6">
        <v>56.71</v>
      </c>
      <c r="I26" s="6">
        <v>55.59</v>
      </c>
      <c r="J26" s="6">
        <v>57.87</v>
      </c>
      <c r="K26" s="6"/>
      <c r="L26" s="6"/>
      <c r="M26" s="28">
        <f t="shared" si="0"/>
        <v>226.99</v>
      </c>
      <c r="N26" s="28">
        <f t="shared" si="1"/>
        <v>-226.99</v>
      </c>
      <c r="O26" s="29">
        <f>IF(M26&gt;0,RANK(N26,N:N),0)</f>
        <v>17</v>
      </c>
    </row>
    <row r="27" spans="1:15" ht="13.5" customHeight="1">
      <c r="A27" s="29">
        <v>212</v>
      </c>
      <c r="B27" s="5" t="s">
        <v>118</v>
      </c>
      <c r="C27" s="5" t="s">
        <v>87</v>
      </c>
      <c r="D27" s="87" t="s">
        <v>179</v>
      </c>
      <c r="E27" s="87" t="s">
        <v>180</v>
      </c>
      <c r="F27" s="87" t="s">
        <v>149</v>
      </c>
      <c r="G27" s="6">
        <v>58.05</v>
      </c>
      <c r="H27" s="6">
        <v>55.43</v>
      </c>
      <c r="I27" s="6">
        <v>56.56</v>
      </c>
      <c r="J27" s="6">
        <v>56.69</v>
      </c>
      <c r="K27" s="6"/>
      <c r="L27" s="6"/>
      <c r="M27" s="28">
        <f t="shared" si="0"/>
        <v>226.73</v>
      </c>
      <c r="N27" s="28">
        <f t="shared" si="1"/>
        <v>-226.73</v>
      </c>
      <c r="O27" s="29">
        <f>IF(M27&gt;0,RANK(N27,N:N),0)</f>
        <v>16</v>
      </c>
    </row>
    <row r="28" ht="13.5" customHeight="1"/>
    <row r="29" ht="13.5" customHeight="1"/>
    <row r="30" ht="13.5" customHeight="1">
      <c r="P30"/>
    </row>
    <row r="31" ht="13.5" customHeight="1">
      <c r="P3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>
      <c r="P40"/>
    </row>
    <row r="41" ht="13.5" customHeight="1"/>
    <row r="42" ht="13.5" customHeight="1">
      <c r="P42"/>
    </row>
    <row r="43" ht="13.5" customHeight="1">
      <c r="P43"/>
    </row>
    <row r="44" ht="13.5" customHeight="1"/>
    <row r="45" ht="13.5" customHeight="1">
      <c r="P45"/>
    </row>
    <row r="46" ht="13.5" customHeight="1">
      <c r="P46"/>
    </row>
    <row r="47" ht="13.5" customHeight="1">
      <c r="P47"/>
    </row>
    <row r="48" ht="13.5" customHeight="1">
      <c r="P48"/>
    </row>
    <row r="49" ht="13.5" customHeight="1">
      <c r="P49"/>
    </row>
    <row r="50" ht="13.5" customHeight="1">
      <c r="P50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</sheetData>
  <autoFilter ref="A8:P214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66"/>
  <sheetViews>
    <sheetView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35" sqref="E35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166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20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>MIN(G9:G30)</f>
        <v>52.66</v>
      </c>
      <c r="H5" s="39">
        <f>MIN(H9:H30)</f>
        <v>53.4</v>
      </c>
      <c r="I5" s="39">
        <f>MIN(I9:I30)</f>
        <v>52.73</v>
      </c>
      <c r="J5" s="39">
        <f>MIN(J9:J30)</f>
        <v>52.78</v>
      </c>
      <c r="K5" s="39">
        <f>MIN(K9:K30)</f>
        <v>0</v>
      </c>
      <c r="L5" s="42">
        <f>MIN(L9:L30)</f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29">
        <v>301</v>
      </c>
      <c r="B9" s="5" t="s">
        <v>83</v>
      </c>
      <c r="C9" s="5" t="s">
        <v>87</v>
      </c>
      <c r="D9" s="87" t="s">
        <v>125</v>
      </c>
      <c r="E9" s="87" t="s">
        <v>113</v>
      </c>
      <c r="F9" s="87" t="s">
        <v>33</v>
      </c>
      <c r="G9" s="6">
        <v>52.66</v>
      </c>
      <c r="H9" s="6">
        <v>54.36</v>
      </c>
      <c r="I9" s="6">
        <v>52.77</v>
      </c>
      <c r="J9" s="6">
        <v>53.77</v>
      </c>
      <c r="K9" s="6"/>
      <c r="L9" s="6"/>
      <c r="M9" s="28">
        <f aca="true" t="shared" si="0" ref="M9:M30">(G9*$G$4+H9*$H$4+I9*$I$4+J9*$J$4+K9*$K$4+L9*$L$4)</f>
        <v>213.56</v>
      </c>
      <c r="N9" s="28">
        <f aca="true" t="shared" si="1" ref="N9:N30">IF(M9&gt;0,M9*-1,-1000)</f>
        <v>-213.56</v>
      </c>
      <c r="O9" s="29">
        <f>IF(M9&gt;0,RANK(N9,N:N),0)</f>
        <v>2</v>
      </c>
    </row>
    <row r="10" spans="1:15" ht="13.5" customHeight="1">
      <c r="A10" s="29">
        <v>303</v>
      </c>
      <c r="B10" s="5" t="s">
        <v>83</v>
      </c>
      <c r="C10" s="5" t="s">
        <v>87</v>
      </c>
      <c r="D10" s="87" t="s">
        <v>115</v>
      </c>
      <c r="E10" s="87" t="s">
        <v>114</v>
      </c>
      <c r="F10" s="87" t="s">
        <v>33</v>
      </c>
      <c r="G10" s="6">
        <v>54.23</v>
      </c>
      <c r="H10" s="6">
        <v>53.63</v>
      </c>
      <c r="I10" s="6">
        <v>53.97</v>
      </c>
      <c r="J10" s="6">
        <v>53.29</v>
      </c>
      <c r="K10" s="6"/>
      <c r="L10" s="6"/>
      <c r="M10" s="28">
        <f t="shared" si="0"/>
        <v>215.12</v>
      </c>
      <c r="N10" s="28">
        <f t="shared" si="1"/>
        <v>-215.12</v>
      </c>
      <c r="O10" s="29">
        <f>IF(M10&gt;0,RANK(N10,N:N),0)</f>
        <v>7</v>
      </c>
    </row>
    <row r="11" spans="1:15" ht="13.5" customHeight="1">
      <c r="A11" s="29">
        <v>304</v>
      </c>
      <c r="B11" s="5" t="s">
        <v>83</v>
      </c>
      <c r="C11" s="5" t="s">
        <v>87</v>
      </c>
      <c r="D11" s="87" t="s">
        <v>88</v>
      </c>
      <c r="E11" s="87" t="s">
        <v>117</v>
      </c>
      <c r="F11" s="87" t="s">
        <v>128</v>
      </c>
      <c r="G11" s="6">
        <v>54.14</v>
      </c>
      <c r="H11" s="6">
        <v>53.55</v>
      </c>
      <c r="I11" s="6">
        <v>54.38</v>
      </c>
      <c r="J11" s="6">
        <v>52.92</v>
      </c>
      <c r="K11" s="6"/>
      <c r="L11" s="6"/>
      <c r="M11" s="28">
        <f t="shared" si="0"/>
        <v>214.99</v>
      </c>
      <c r="N11" s="28">
        <f t="shared" si="1"/>
        <v>-214.99</v>
      </c>
      <c r="O11" s="29">
        <f>IF(M11&gt;0,RANK(N11,N:N),0)</f>
        <v>6</v>
      </c>
    </row>
    <row r="12" spans="1:15" ht="13.5" customHeight="1">
      <c r="A12" s="29">
        <v>305</v>
      </c>
      <c r="B12" s="5" t="s">
        <v>83</v>
      </c>
      <c r="C12" s="5" t="s">
        <v>87</v>
      </c>
      <c r="D12" s="87" t="s">
        <v>115</v>
      </c>
      <c r="E12" s="87" t="s">
        <v>112</v>
      </c>
      <c r="F12" s="87" t="s">
        <v>33</v>
      </c>
      <c r="G12" s="6">
        <v>52.79</v>
      </c>
      <c r="H12" s="6">
        <v>54.15</v>
      </c>
      <c r="I12" s="6">
        <v>52.88</v>
      </c>
      <c r="J12" s="6">
        <v>53.64</v>
      </c>
      <c r="K12" s="6"/>
      <c r="L12" s="6"/>
      <c r="M12" s="28">
        <f t="shared" si="0"/>
        <v>213.46</v>
      </c>
      <c r="N12" s="28">
        <f t="shared" si="1"/>
        <v>-213.46</v>
      </c>
      <c r="O12" s="29">
        <f>IF(M12&gt;0,RANK(N12,N:N),0)</f>
        <v>1</v>
      </c>
    </row>
    <row r="13" spans="1:15" ht="13.5" customHeight="1">
      <c r="A13" s="29">
        <v>306</v>
      </c>
      <c r="B13" s="5" t="s">
        <v>83</v>
      </c>
      <c r="C13" s="5" t="s">
        <v>87</v>
      </c>
      <c r="D13" s="87" t="s">
        <v>109</v>
      </c>
      <c r="E13" s="87" t="s">
        <v>123</v>
      </c>
      <c r="F13" s="87" t="s">
        <v>30</v>
      </c>
      <c r="G13" s="6">
        <v>54.28</v>
      </c>
      <c r="H13" s="6">
        <v>53.4</v>
      </c>
      <c r="I13" s="6">
        <v>54.2</v>
      </c>
      <c r="J13" s="6">
        <v>52.78</v>
      </c>
      <c r="K13" s="6"/>
      <c r="L13" s="6"/>
      <c r="M13" s="28">
        <f t="shared" si="0"/>
        <v>214.66</v>
      </c>
      <c r="N13" s="28">
        <f t="shared" si="1"/>
        <v>-214.66</v>
      </c>
      <c r="O13" s="29">
        <f>IF(M13&gt;0,RANK(N13,N:N),0)</f>
        <v>4</v>
      </c>
    </row>
    <row r="14" spans="1:15" ht="13.5" customHeight="1">
      <c r="A14" s="29">
        <v>307</v>
      </c>
      <c r="B14" s="5" t="s">
        <v>83</v>
      </c>
      <c r="C14" s="5" t="s">
        <v>87</v>
      </c>
      <c r="D14" s="87" t="s">
        <v>97</v>
      </c>
      <c r="E14" s="87" t="s">
        <v>126</v>
      </c>
      <c r="F14" s="87" t="s">
        <v>30</v>
      </c>
      <c r="G14" s="6">
        <v>53.26</v>
      </c>
      <c r="H14" s="6">
        <v>54.72</v>
      </c>
      <c r="I14" s="6">
        <v>53.13</v>
      </c>
      <c r="J14" s="6">
        <v>54.09</v>
      </c>
      <c r="K14" s="6"/>
      <c r="L14" s="6"/>
      <c r="M14" s="28">
        <f t="shared" si="0"/>
        <v>215.2</v>
      </c>
      <c r="N14" s="28">
        <f t="shared" si="1"/>
        <v>-215.2</v>
      </c>
      <c r="O14" s="29">
        <f>IF(M14&gt;0,RANK(N14,N:N),0)</f>
        <v>8</v>
      </c>
    </row>
    <row r="15" spans="1:15" ht="13.5" customHeight="1">
      <c r="A15" s="29">
        <v>309</v>
      </c>
      <c r="B15" s="5" t="s">
        <v>83</v>
      </c>
      <c r="C15" s="5" t="s">
        <v>87</v>
      </c>
      <c r="D15" s="87" t="s">
        <v>130</v>
      </c>
      <c r="E15" s="87" t="s">
        <v>108</v>
      </c>
      <c r="F15" s="87" t="s">
        <v>28</v>
      </c>
      <c r="G15" s="6">
        <v>54.73</v>
      </c>
      <c r="H15" s="6">
        <v>53.62</v>
      </c>
      <c r="I15" s="6">
        <v>54.83</v>
      </c>
      <c r="J15" s="6">
        <v>52.91</v>
      </c>
      <c r="K15" s="6"/>
      <c r="L15" s="6"/>
      <c r="M15" s="28">
        <f t="shared" si="0"/>
        <v>216.09</v>
      </c>
      <c r="N15" s="28">
        <f t="shared" si="1"/>
        <v>-216.09</v>
      </c>
      <c r="O15" s="29">
        <f>IF(M15&gt;0,RANK(N15,N:N),0)</f>
        <v>16</v>
      </c>
    </row>
    <row r="16" spans="1:15" ht="13.5" customHeight="1">
      <c r="A16" s="29">
        <v>313</v>
      </c>
      <c r="B16" s="5" t="s">
        <v>83</v>
      </c>
      <c r="C16" s="5" t="s">
        <v>87</v>
      </c>
      <c r="D16" s="87" t="s">
        <v>84</v>
      </c>
      <c r="E16" s="87" t="s">
        <v>96</v>
      </c>
      <c r="F16" s="87" t="s">
        <v>34</v>
      </c>
      <c r="G16" s="6">
        <v>53.21</v>
      </c>
      <c r="H16" s="6">
        <v>54.55</v>
      </c>
      <c r="I16" s="6">
        <v>52.98</v>
      </c>
      <c r="J16" s="6">
        <v>53.82</v>
      </c>
      <c r="K16" s="6"/>
      <c r="L16" s="6"/>
      <c r="M16" s="28">
        <f t="shared" si="0"/>
        <v>214.56</v>
      </c>
      <c r="N16" s="28">
        <f t="shared" si="1"/>
        <v>-214.56</v>
      </c>
      <c r="O16" s="29">
        <f>IF(M16&gt;0,RANK(N16,N:N),0)</f>
        <v>3</v>
      </c>
    </row>
    <row r="17" spans="1:15" ht="13.5" customHeight="1">
      <c r="A17" s="29">
        <v>316</v>
      </c>
      <c r="B17" s="5" t="s">
        <v>83</v>
      </c>
      <c r="C17" s="5" t="s">
        <v>87</v>
      </c>
      <c r="D17" s="87" t="s">
        <v>88</v>
      </c>
      <c r="E17" s="87" t="s">
        <v>89</v>
      </c>
      <c r="F17" s="87" t="s">
        <v>128</v>
      </c>
      <c r="G17" s="6">
        <v>54.7</v>
      </c>
      <c r="H17" s="6">
        <v>53.61</v>
      </c>
      <c r="I17" s="6">
        <v>54.41</v>
      </c>
      <c r="J17" s="6">
        <v>52.91</v>
      </c>
      <c r="K17" s="6"/>
      <c r="L17" s="6"/>
      <c r="M17" s="28">
        <f t="shared" si="0"/>
        <v>215.63</v>
      </c>
      <c r="N17" s="28">
        <f t="shared" si="1"/>
        <v>-215.63</v>
      </c>
      <c r="O17" s="29">
        <f>IF(M17&gt;0,RANK(N17,N:N),0)</f>
        <v>15</v>
      </c>
    </row>
    <row r="18" spans="1:15" ht="13.5" customHeight="1">
      <c r="A18" s="29">
        <v>321</v>
      </c>
      <c r="B18" s="5" t="s">
        <v>83</v>
      </c>
      <c r="C18" s="5" t="s">
        <v>87</v>
      </c>
      <c r="D18" s="87" t="s">
        <v>100</v>
      </c>
      <c r="E18" s="87" t="s">
        <v>101</v>
      </c>
      <c r="F18" s="87" t="s">
        <v>34</v>
      </c>
      <c r="G18" s="6">
        <v>54.45</v>
      </c>
      <c r="H18" s="6">
        <v>53.58</v>
      </c>
      <c r="I18" s="6">
        <v>54.47</v>
      </c>
      <c r="J18" s="6">
        <v>53.12</v>
      </c>
      <c r="K18" s="6"/>
      <c r="L18" s="6"/>
      <c r="M18" s="28">
        <f t="shared" si="0"/>
        <v>215.62</v>
      </c>
      <c r="N18" s="28">
        <f t="shared" si="1"/>
        <v>-215.62</v>
      </c>
      <c r="O18" s="29">
        <f>IF(M18&gt;0,RANK(N18,N:N),0)</f>
        <v>14</v>
      </c>
    </row>
    <row r="19" spans="1:15" ht="13.5" customHeight="1">
      <c r="A19" s="29">
        <v>328</v>
      </c>
      <c r="B19" s="5" t="s">
        <v>83</v>
      </c>
      <c r="C19" s="5" t="s">
        <v>87</v>
      </c>
      <c r="D19" s="87" t="s">
        <v>98</v>
      </c>
      <c r="E19" s="87" t="s">
        <v>99</v>
      </c>
      <c r="F19" s="87" t="s">
        <v>34</v>
      </c>
      <c r="G19" s="6">
        <v>53.41</v>
      </c>
      <c r="H19" s="6">
        <v>54.96</v>
      </c>
      <c r="I19" s="6">
        <v>53.45</v>
      </c>
      <c r="J19" s="6">
        <v>54.46</v>
      </c>
      <c r="K19" s="6"/>
      <c r="L19" s="6"/>
      <c r="M19" s="28">
        <f t="shared" si="0"/>
        <v>216.28</v>
      </c>
      <c r="N19" s="28">
        <f t="shared" si="1"/>
        <v>-216.28</v>
      </c>
      <c r="O19" s="29">
        <f>IF(M19&gt;0,RANK(N19,N:N),0)</f>
        <v>17</v>
      </c>
    </row>
    <row r="20" spans="1:15" ht="13.5" customHeight="1">
      <c r="A20" s="29">
        <v>334</v>
      </c>
      <c r="B20" s="5" t="s">
        <v>83</v>
      </c>
      <c r="C20" s="5" t="s">
        <v>87</v>
      </c>
      <c r="D20" s="87" t="s">
        <v>86</v>
      </c>
      <c r="E20" s="87" t="s">
        <v>105</v>
      </c>
      <c r="F20" s="87" t="s">
        <v>32</v>
      </c>
      <c r="G20" s="6">
        <v>54.17</v>
      </c>
      <c r="H20" s="6">
        <v>53.75</v>
      </c>
      <c r="I20" s="6">
        <v>54.48</v>
      </c>
      <c r="J20" s="6">
        <v>52.84</v>
      </c>
      <c r="K20" s="6"/>
      <c r="L20" s="6"/>
      <c r="M20" s="28">
        <f t="shared" si="0"/>
        <v>215.24</v>
      </c>
      <c r="N20" s="28">
        <f t="shared" si="1"/>
        <v>-215.24</v>
      </c>
      <c r="O20" s="29">
        <f>IF(M20&gt;0,RANK(N20,N:N),0)</f>
        <v>9</v>
      </c>
    </row>
    <row r="21" spans="1:15" ht="13.5" customHeight="1">
      <c r="A21" s="29">
        <v>343</v>
      </c>
      <c r="B21" s="5" t="s">
        <v>83</v>
      </c>
      <c r="C21" s="5" t="s">
        <v>87</v>
      </c>
      <c r="D21" s="87" t="s">
        <v>94</v>
      </c>
      <c r="E21" s="87" t="s">
        <v>95</v>
      </c>
      <c r="F21" s="87" t="s">
        <v>31</v>
      </c>
      <c r="G21" s="6">
        <v>53.22</v>
      </c>
      <c r="H21" s="6">
        <v>54.8</v>
      </c>
      <c r="I21" s="6">
        <v>52.73</v>
      </c>
      <c r="J21" s="6">
        <v>54.54</v>
      </c>
      <c r="K21" s="6"/>
      <c r="L21" s="6"/>
      <c r="M21" s="28">
        <f t="shared" si="0"/>
        <v>215.29</v>
      </c>
      <c r="N21" s="28">
        <f t="shared" si="1"/>
        <v>-215.29</v>
      </c>
      <c r="O21" s="29">
        <f>IF(M21&gt;0,RANK(N21,N:N),0)</f>
        <v>10</v>
      </c>
    </row>
    <row r="22" spans="1:15" ht="13.5" customHeight="1">
      <c r="A22" s="29">
        <v>346</v>
      </c>
      <c r="B22" s="5" t="s">
        <v>83</v>
      </c>
      <c r="C22" s="5" t="s">
        <v>87</v>
      </c>
      <c r="D22" s="87" t="s">
        <v>142</v>
      </c>
      <c r="E22" s="87" t="s">
        <v>143</v>
      </c>
      <c r="F22" s="87" t="s">
        <v>34</v>
      </c>
      <c r="G22" s="6">
        <v>54.67</v>
      </c>
      <c r="H22" s="6">
        <v>53.91</v>
      </c>
      <c r="I22" s="6">
        <v>54.52</v>
      </c>
      <c r="J22" s="6">
        <v>53.69</v>
      </c>
      <c r="K22" s="6"/>
      <c r="L22" s="6"/>
      <c r="M22" s="28">
        <f t="shared" si="0"/>
        <v>216.79</v>
      </c>
      <c r="N22" s="28">
        <f t="shared" si="1"/>
        <v>-216.79</v>
      </c>
      <c r="O22" s="29">
        <f>IF(M22&gt;0,RANK(N22,N:N),0)</f>
        <v>18</v>
      </c>
    </row>
    <row r="23" spans="1:15" ht="13.5" customHeight="1">
      <c r="A23" s="29">
        <v>349</v>
      </c>
      <c r="B23" s="5" t="s">
        <v>83</v>
      </c>
      <c r="C23" s="5" t="s">
        <v>87</v>
      </c>
      <c r="D23" s="87" t="s">
        <v>135</v>
      </c>
      <c r="E23" s="87" t="s">
        <v>136</v>
      </c>
      <c r="F23" s="87" t="s">
        <v>33</v>
      </c>
      <c r="G23" s="6">
        <v>53.02</v>
      </c>
      <c r="H23" s="6">
        <v>54.68</v>
      </c>
      <c r="I23" s="6">
        <v>53.08</v>
      </c>
      <c r="J23" s="6">
        <v>54.01</v>
      </c>
      <c r="K23" s="6"/>
      <c r="L23" s="6"/>
      <c r="M23" s="28">
        <f t="shared" si="0"/>
        <v>214.79</v>
      </c>
      <c r="N23" s="28">
        <f t="shared" si="1"/>
        <v>-214.79</v>
      </c>
      <c r="O23" s="29">
        <f>IF(M23&gt;0,RANK(N23,N:N),0)</f>
        <v>5</v>
      </c>
    </row>
    <row r="24" spans="1:15" ht="13.5" customHeight="1">
      <c r="A24" s="29">
        <v>350</v>
      </c>
      <c r="B24" s="5" t="s">
        <v>83</v>
      </c>
      <c r="C24" s="5" t="s">
        <v>87</v>
      </c>
      <c r="D24" s="87" t="s">
        <v>141</v>
      </c>
      <c r="E24" s="87" t="s">
        <v>93</v>
      </c>
      <c r="F24" s="87" t="s">
        <v>31</v>
      </c>
      <c r="G24" s="6">
        <v>53.61</v>
      </c>
      <c r="H24" s="6">
        <v>55.29</v>
      </c>
      <c r="I24" s="6">
        <v>53.64</v>
      </c>
      <c r="J24" s="6">
        <v>54.31</v>
      </c>
      <c r="K24" s="6"/>
      <c r="L24" s="6"/>
      <c r="M24" s="28">
        <f t="shared" si="0"/>
        <v>216.85</v>
      </c>
      <c r="N24" s="28">
        <f t="shared" si="1"/>
        <v>-216.85</v>
      </c>
      <c r="O24" s="29">
        <f>IF(M24&gt;0,RANK(N24,N:N),0)</f>
        <v>20</v>
      </c>
    </row>
    <row r="25" spans="1:15" ht="13.5" customHeight="1">
      <c r="A25" s="29">
        <v>354</v>
      </c>
      <c r="B25" s="5" t="s">
        <v>83</v>
      </c>
      <c r="C25" s="5" t="s">
        <v>87</v>
      </c>
      <c r="D25" s="87" t="s">
        <v>120</v>
      </c>
      <c r="E25" s="87" t="s">
        <v>121</v>
      </c>
      <c r="F25" s="87" t="s">
        <v>31</v>
      </c>
      <c r="G25" s="6">
        <v>53.01</v>
      </c>
      <c r="H25" s="6">
        <v>54.97</v>
      </c>
      <c r="I25" s="6">
        <v>53.29</v>
      </c>
      <c r="J25" s="6">
        <v>54.28</v>
      </c>
      <c r="K25" s="6"/>
      <c r="L25" s="6"/>
      <c r="M25" s="28">
        <f t="shared" si="0"/>
        <v>215.55</v>
      </c>
      <c r="N25" s="28">
        <f t="shared" si="1"/>
        <v>-215.55</v>
      </c>
      <c r="O25" s="29">
        <f>IF(M25&gt;0,RANK(N25,N:N),0)</f>
        <v>12</v>
      </c>
    </row>
    <row r="26" spans="1:15" ht="13.5" customHeight="1">
      <c r="A26" s="29">
        <v>361</v>
      </c>
      <c r="B26" s="5" t="s">
        <v>83</v>
      </c>
      <c r="C26" s="5" t="s">
        <v>87</v>
      </c>
      <c r="D26" s="87" t="s">
        <v>154</v>
      </c>
      <c r="E26" s="87" t="s">
        <v>155</v>
      </c>
      <c r="F26" s="87" t="s">
        <v>128</v>
      </c>
      <c r="G26" s="6">
        <v>54.2</v>
      </c>
      <c r="H26" s="6">
        <v>53.77</v>
      </c>
      <c r="I26" s="6">
        <v>54.53</v>
      </c>
      <c r="J26" s="6">
        <v>52.91</v>
      </c>
      <c r="K26" s="6"/>
      <c r="L26" s="6"/>
      <c r="M26" s="28">
        <f t="shared" si="0"/>
        <v>215.41</v>
      </c>
      <c r="N26" s="28">
        <f t="shared" si="1"/>
        <v>-215.41</v>
      </c>
      <c r="O26" s="29">
        <f>IF(M26&gt;0,RANK(N26,N:N),0)</f>
        <v>11</v>
      </c>
    </row>
    <row r="27" spans="1:15" ht="13.5" customHeight="1">
      <c r="A27" s="29">
        <v>364</v>
      </c>
      <c r="B27" s="5" t="s">
        <v>83</v>
      </c>
      <c r="C27" s="5" t="s">
        <v>87</v>
      </c>
      <c r="D27" s="87" t="s">
        <v>150</v>
      </c>
      <c r="E27" s="87" t="s">
        <v>151</v>
      </c>
      <c r="F27" s="87" t="s">
        <v>32</v>
      </c>
      <c r="G27" s="6">
        <v>55.26</v>
      </c>
      <c r="H27" s="6">
        <v>54.94</v>
      </c>
      <c r="I27" s="6">
        <v>55.28</v>
      </c>
      <c r="J27" s="6">
        <v>53.47</v>
      </c>
      <c r="K27" s="6"/>
      <c r="L27" s="6"/>
      <c r="M27" s="28">
        <f t="shared" si="0"/>
        <v>218.95</v>
      </c>
      <c r="N27" s="28">
        <f t="shared" si="1"/>
        <v>-218.95</v>
      </c>
      <c r="O27" s="29">
        <f>IF(M27&gt;0,RANK(N27,N:N),0)</f>
        <v>22</v>
      </c>
    </row>
    <row r="28" spans="1:15" ht="13.5" customHeight="1">
      <c r="A28" s="29">
        <v>376</v>
      </c>
      <c r="B28" s="5" t="s">
        <v>83</v>
      </c>
      <c r="C28" s="5" t="s">
        <v>87</v>
      </c>
      <c r="D28" s="87" t="s">
        <v>110</v>
      </c>
      <c r="E28" s="87" t="s">
        <v>85</v>
      </c>
      <c r="F28" s="87" t="s">
        <v>102</v>
      </c>
      <c r="G28" s="6">
        <v>53.52</v>
      </c>
      <c r="H28" s="6">
        <v>54.61</v>
      </c>
      <c r="I28" s="6">
        <v>53.41</v>
      </c>
      <c r="J28" s="6">
        <v>54.06</v>
      </c>
      <c r="K28" s="6"/>
      <c r="L28" s="6"/>
      <c r="M28" s="28">
        <f t="shared" si="0"/>
        <v>215.6</v>
      </c>
      <c r="N28" s="28">
        <f t="shared" si="1"/>
        <v>-215.6</v>
      </c>
      <c r="O28" s="29">
        <f>IF(M28&gt;0,RANK(N28,N:N),0)</f>
        <v>13</v>
      </c>
    </row>
    <row r="29" spans="1:15" ht="13.5" customHeight="1">
      <c r="A29" s="29">
        <v>380</v>
      </c>
      <c r="B29" s="5" t="s">
        <v>83</v>
      </c>
      <c r="C29" s="5" t="s">
        <v>87</v>
      </c>
      <c r="D29" s="87" t="s">
        <v>156</v>
      </c>
      <c r="E29" s="87" t="s">
        <v>103</v>
      </c>
      <c r="F29" s="87" t="s">
        <v>90</v>
      </c>
      <c r="G29" s="6">
        <v>54.8</v>
      </c>
      <c r="H29" s="6">
        <v>54.07</v>
      </c>
      <c r="I29" s="6">
        <v>54.87</v>
      </c>
      <c r="J29" s="6">
        <v>53.06</v>
      </c>
      <c r="K29" s="6"/>
      <c r="L29" s="6"/>
      <c r="M29" s="28">
        <f t="shared" si="0"/>
        <v>216.8</v>
      </c>
      <c r="N29" s="28">
        <f t="shared" si="1"/>
        <v>-216.8</v>
      </c>
      <c r="O29" s="29">
        <f>IF(M29&gt;0,RANK(N29,N:N),0)</f>
        <v>19</v>
      </c>
    </row>
    <row r="30" spans="1:15" ht="13.5" customHeight="1">
      <c r="A30" s="29">
        <v>382</v>
      </c>
      <c r="B30" s="5" t="s">
        <v>83</v>
      </c>
      <c r="C30" s="5" t="s">
        <v>87</v>
      </c>
      <c r="D30" s="87" t="s">
        <v>157</v>
      </c>
      <c r="E30" s="87" t="s">
        <v>158</v>
      </c>
      <c r="F30" s="87" t="s">
        <v>90</v>
      </c>
      <c r="G30" s="6">
        <v>53.66</v>
      </c>
      <c r="H30" s="6">
        <v>55.31</v>
      </c>
      <c r="I30" s="6">
        <v>53.72</v>
      </c>
      <c r="J30" s="6">
        <v>54.93</v>
      </c>
      <c r="K30" s="6"/>
      <c r="L30" s="6"/>
      <c r="M30" s="28">
        <f t="shared" si="0"/>
        <v>217.62</v>
      </c>
      <c r="N30" s="28">
        <f t="shared" si="1"/>
        <v>-217.62</v>
      </c>
      <c r="O30" s="29">
        <f>IF(M30&gt;0,RANK(N30,N:N),0)</f>
        <v>21</v>
      </c>
    </row>
    <row r="31" spans="1:15" ht="13.5" customHeight="1">
      <c r="A31" s="32"/>
      <c r="D31"/>
      <c r="O31"/>
    </row>
    <row r="32" spans="1:15" ht="13.5" customHeight="1">
      <c r="A32" s="32"/>
      <c r="D32"/>
      <c r="O32"/>
    </row>
    <row r="33" spans="1:16" ht="13.5" customHeight="1">
      <c r="A33" s="32"/>
      <c r="D33"/>
      <c r="O33"/>
      <c r="P33"/>
    </row>
    <row r="34" spans="1:16" ht="13.5" customHeight="1">
      <c r="A34" s="32"/>
      <c r="D34"/>
      <c r="O34"/>
      <c r="P34"/>
    </row>
    <row r="35" spans="1:16" ht="13.5" customHeight="1">
      <c r="A35" s="32"/>
      <c r="D35"/>
      <c r="O35"/>
      <c r="P35"/>
    </row>
    <row r="36" spans="1:16" ht="13.5" customHeight="1">
      <c r="A36" s="32"/>
      <c r="D36"/>
      <c r="O36"/>
      <c r="P36"/>
    </row>
    <row r="37" spans="1:16" ht="13.5" customHeight="1">
      <c r="A37" s="32"/>
      <c r="D37"/>
      <c r="O37"/>
      <c r="P37"/>
    </row>
    <row r="38" spans="1:16" ht="13.5" customHeight="1">
      <c r="A38" s="32"/>
      <c r="D38"/>
      <c r="O38"/>
      <c r="P38"/>
    </row>
    <row r="39" spans="1:16" ht="13.5" customHeight="1">
      <c r="A39" s="32"/>
      <c r="D39"/>
      <c r="O39"/>
      <c r="P39"/>
    </row>
    <row r="40" spans="1:16" ht="13.5" customHeight="1">
      <c r="A40" s="32"/>
      <c r="D40"/>
      <c r="O40"/>
      <c r="P40"/>
    </row>
    <row r="41" spans="1:16" ht="13.5" customHeight="1">
      <c r="A41" s="32"/>
      <c r="D41"/>
      <c r="O41"/>
      <c r="P41"/>
    </row>
    <row r="42" spans="1:16" ht="13.5" customHeight="1">
      <c r="A42" s="32"/>
      <c r="D42"/>
      <c r="O42"/>
      <c r="P42"/>
    </row>
    <row r="43" spans="1:16" ht="13.5" customHeight="1">
      <c r="A43" s="32"/>
      <c r="D43"/>
      <c r="O43"/>
      <c r="P43"/>
    </row>
    <row r="44" spans="1:16" ht="13.5" customHeight="1">
      <c r="A44" s="32"/>
      <c r="D44"/>
      <c r="O44"/>
      <c r="P44"/>
    </row>
    <row r="45" spans="1:16" ht="13.5" customHeight="1">
      <c r="A45" s="32"/>
      <c r="D45"/>
      <c r="O45"/>
      <c r="P45"/>
    </row>
    <row r="46" spans="1:16" ht="13.5" customHeight="1">
      <c r="A46" s="32"/>
      <c r="D46"/>
      <c r="O46"/>
      <c r="P46"/>
    </row>
    <row r="47" spans="1:16" ht="13.5" customHeight="1">
      <c r="A47" s="32"/>
      <c r="D47"/>
      <c r="O47"/>
      <c r="P47"/>
    </row>
    <row r="48" spans="1:16" ht="13.5" customHeight="1">
      <c r="A48" s="32"/>
      <c r="D48"/>
      <c r="O48"/>
      <c r="P48"/>
    </row>
    <row r="49" spans="1:16" ht="13.5" customHeight="1">
      <c r="A49" s="32"/>
      <c r="D49"/>
      <c r="O49"/>
      <c r="P49"/>
    </row>
    <row r="50" spans="1:16" ht="13.5" customHeight="1">
      <c r="A50" s="32"/>
      <c r="D50"/>
      <c r="O50"/>
      <c r="P50"/>
    </row>
    <row r="51" spans="1:16" ht="13.5" customHeight="1">
      <c r="A51" s="32"/>
      <c r="D51"/>
      <c r="O51"/>
      <c r="P51"/>
    </row>
    <row r="52" spans="1:16" ht="13.5" customHeight="1">
      <c r="A52" s="32"/>
      <c r="D52"/>
      <c r="G52" s="32"/>
      <c r="O52"/>
      <c r="P52"/>
    </row>
    <row r="53" spans="1:16" ht="13.5" customHeight="1">
      <c r="A53" s="32"/>
      <c r="D53"/>
      <c r="G53" s="32"/>
      <c r="O53"/>
      <c r="P53"/>
    </row>
    <row r="54" spans="1:16" ht="13.5" customHeight="1">
      <c r="A54" s="32"/>
      <c r="D54"/>
      <c r="G54" s="32"/>
      <c r="O54"/>
      <c r="P54"/>
    </row>
    <row r="55" spans="15:16" ht="13.5" customHeight="1">
      <c r="O55"/>
      <c r="P55"/>
    </row>
    <row r="56" spans="15:16" ht="13.5" customHeight="1">
      <c r="O56"/>
      <c r="P56"/>
    </row>
    <row r="57" ht="13.5" customHeight="1">
      <c r="O57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>
      <c r="P64"/>
    </row>
    <row r="65" ht="13.5" customHeight="1">
      <c r="P65"/>
    </row>
    <row r="66" ht="13.5" customHeight="1">
      <c r="P66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</sheetData>
  <autoFilter ref="A8:P202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P203"/>
  <sheetViews>
    <sheetView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4" sqref="G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144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122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 aca="true" t="shared" si="0" ref="G5:L5">MIN(G9:G203)</f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42">
        <f t="shared" si="0"/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30"/>
      <c r="B9" s="33"/>
      <c r="C9" s="33"/>
      <c r="D9" s="27"/>
      <c r="E9" s="27"/>
      <c r="F9" s="26"/>
      <c r="G9" s="6"/>
      <c r="H9" s="6"/>
      <c r="I9" s="6"/>
      <c r="J9" s="6"/>
      <c r="K9" s="6"/>
      <c r="L9" s="6"/>
      <c r="M9" s="28">
        <f aca="true" t="shared" si="1" ref="M9:M40">(G9*$G$4+H9*$H$4+I9*$I$4+J9*$J$4+K9*$K$4+L9*$L$4)</f>
        <v>0</v>
      </c>
      <c r="N9" s="28">
        <f aca="true" t="shared" si="2" ref="N9:N40">IF(M9&gt;0,M9*-1,-1000)</f>
        <v>-1000</v>
      </c>
      <c r="O9" s="29">
        <f aca="true" t="shared" si="3" ref="O9:O40">IF(M9&gt;0,RANK(N9,N$1:N$65536),0)</f>
        <v>0</v>
      </c>
    </row>
    <row r="10" spans="1:15" ht="13.5" customHeight="1">
      <c r="A10" s="30"/>
      <c r="B10" s="33"/>
      <c r="C10" s="33"/>
      <c r="D10" s="27"/>
      <c r="E10" s="27"/>
      <c r="F10" s="26"/>
      <c r="G10" s="6"/>
      <c r="H10" s="6"/>
      <c r="I10" s="6"/>
      <c r="J10" s="6"/>
      <c r="K10" s="6"/>
      <c r="L10" s="6"/>
      <c r="M10" s="28">
        <f t="shared" si="1"/>
        <v>0</v>
      </c>
      <c r="N10" s="28">
        <f t="shared" si="2"/>
        <v>-1000</v>
      </c>
      <c r="O10" s="29">
        <f t="shared" si="3"/>
        <v>0</v>
      </c>
    </row>
    <row r="11" spans="1:15" ht="13.5" customHeight="1">
      <c r="A11" s="30"/>
      <c r="B11" s="33"/>
      <c r="C11" s="33"/>
      <c r="D11" s="27"/>
      <c r="E11" s="27"/>
      <c r="F11" s="26"/>
      <c r="G11" s="6"/>
      <c r="H11" s="6"/>
      <c r="I11" s="6"/>
      <c r="J11" s="6"/>
      <c r="K11" s="6"/>
      <c r="L11" s="6"/>
      <c r="M11" s="28">
        <f t="shared" si="1"/>
        <v>0</v>
      </c>
      <c r="N11" s="28">
        <f t="shared" si="2"/>
        <v>-1000</v>
      </c>
      <c r="O11" s="29">
        <f t="shared" si="3"/>
        <v>0</v>
      </c>
    </row>
    <row r="12" spans="1:15" ht="13.5" customHeight="1">
      <c r="A12" s="30"/>
      <c r="B12" s="33"/>
      <c r="C12" s="33"/>
      <c r="D12" s="27"/>
      <c r="E12" s="27"/>
      <c r="F12" s="26"/>
      <c r="G12" s="6"/>
      <c r="H12" s="6"/>
      <c r="I12" s="6"/>
      <c r="J12" s="6"/>
      <c r="K12" s="6"/>
      <c r="L12" s="6"/>
      <c r="M12" s="28">
        <f t="shared" si="1"/>
        <v>0</v>
      </c>
      <c r="N12" s="28">
        <f t="shared" si="2"/>
        <v>-1000</v>
      </c>
      <c r="O12" s="29">
        <f t="shared" si="3"/>
        <v>0</v>
      </c>
    </row>
    <row r="13" spans="1:15" ht="13.5" customHeight="1">
      <c r="A13" s="30"/>
      <c r="B13" s="33"/>
      <c r="C13" s="33"/>
      <c r="D13" s="27"/>
      <c r="E13" s="27"/>
      <c r="F13" s="26"/>
      <c r="G13" s="6"/>
      <c r="H13" s="6"/>
      <c r="I13" s="6"/>
      <c r="J13" s="6"/>
      <c r="K13" s="6"/>
      <c r="L13" s="6"/>
      <c r="M13" s="28">
        <f t="shared" si="1"/>
        <v>0</v>
      </c>
      <c r="N13" s="28">
        <f t="shared" si="2"/>
        <v>-1000</v>
      </c>
      <c r="O13" s="29">
        <f t="shared" si="3"/>
        <v>0</v>
      </c>
    </row>
    <row r="14" spans="1:15" ht="13.5" customHeight="1">
      <c r="A14" s="30"/>
      <c r="B14" s="33"/>
      <c r="C14" s="33"/>
      <c r="D14" s="27"/>
      <c r="E14" s="27"/>
      <c r="F14" s="26"/>
      <c r="G14" s="6"/>
      <c r="H14" s="6"/>
      <c r="I14" s="6"/>
      <c r="J14" s="6"/>
      <c r="K14" s="6"/>
      <c r="L14" s="6"/>
      <c r="M14" s="28">
        <f t="shared" si="1"/>
        <v>0</v>
      </c>
      <c r="N14" s="28">
        <f t="shared" si="2"/>
        <v>-1000</v>
      </c>
      <c r="O14" s="29">
        <f t="shared" si="3"/>
        <v>0</v>
      </c>
    </row>
    <row r="15" spans="1:15" ht="13.5" customHeight="1">
      <c r="A15" s="30"/>
      <c r="B15" s="33"/>
      <c r="C15" s="33"/>
      <c r="D15" s="27"/>
      <c r="E15" s="27"/>
      <c r="F15" s="26"/>
      <c r="G15" s="6"/>
      <c r="H15" s="6"/>
      <c r="I15" s="6"/>
      <c r="J15" s="6"/>
      <c r="K15" s="6"/>
      <c r="L15" s="6"/>
      <c r="M15" s="28">
        <f t="shared" si="1"/>
        <v>0</v>
      </c>
      <c r="N15" s="28">
        <f t="shared" si="2"/>
        <v>-1000</v>
      </c>
      <c r="O15" s="29">
        <f t="shared" si="3"/>
        <v>0</v>
      </c>
    </row>
    <row r="16" spans="1:15" ht="13.5" customHeight="1">
      <c r="A16" s="30"/>
      <c r="B16" s="33"/>
      <c r="C16" s="33"/>
      <c r="D16" s="27"/>
      <c r="E16" s="27"/>
      <c r="F16" s="26"/>
      <c r="G16" s="6"/>
      <c r="H16" s="6"/>
      <c r="I16" s="6"/>
      <c r="J16" s="6"/>
      <c r="K16" s="6"/>
      <c r="L16" s="6"/>
      <c r="M16" s="28">
        <f t="shared" si="1"/>
        <v>0</v>
      </c>
      <c r="N16" s="28">
        <f t="shared" si="2"/>
        <v>-1000</v>
      </c>
      <c r="O16" s="29">
        <f t="shared" si="3"/>
        <v>0</v>
      </c>
    </row>
    <row r="17" spans="1:15" ht="13.5" customHeight="1">
      <c r="A17" s="30"/>
      <c r="B17" s="33"/>
      <c r="C17" s="33"/>
      <c r="D17" s="27"/>
      <c r="E17" s="27"/>
      <c r="F17" s="26"/>
      <c r="G17" s="6"/>
      <c r="H17" s="6"/>
      <c r="I17" s="6"/>
      <c r="J17" s="6"/>
      <c r="K17" s="6"/>
      <c r="L17" s="6"/>
      <c r="M17" s="28">
        <f t="shared" si="1"/>
        <v>0</v>
      </c>
      <c r="N17" s="28">
        <f t="shared" si="2"/>
        <v>-1000</v>
      </c>
      <c r="O17" s="29">
        <f t="shared" si="3"/>
        <v>0</v>
      </c>
    </row>
    <row r="18" spans="1:15" ht="13.5" customHeight="1">
      <c r="A18" s="30"/>
      <c r="B18" s="33"/>
      <c r="C18" s="33"/>
      <c r="D18" s="27"/>
      <c r="E18" s="27"/>
      <c r="F18" s="26"/>
      <c r="G18" s="6"/>
      <c r="H18" s="6"/>
      <c r="I18" s="6"/>
      <c r="J18" s="6"/>
      <c r="K18" s="6"/>
      <c r="L18" s="6"/>
      <c r="M18" s="28">
        <f t="shared" si="1"/>
        <v>0</v>
      </c>
      <c r="N18" s="28">
        <f t="shared" si="2"/>
        <v>-1000</v>
      </c>
      <c r="O18" s="29">
        <f t="shared" si="3"/>
        <v>0</v>
      </c>
    </row>
    <row r="19" spans="1:15" ht="13.5" customHeight="1">
      <c r="A19" s="30"/>
      <c r="B19" s="33"/>
      <c r="C19" s="33"/>
      <c r="D19" s="27"/>
      <c r="E19" s="27"/>
      <c r="F19" s="26"/>
      <c r="G19" s="6"/>
      <c r="H19" s="6"/>
      <c r="I19" s="6"/>
      <c r="J19" s="6"/>
      <c r="K19" s="6"/>
      <c r="L19" s="6"/>
      <c r="M19" s="28">
        <f t="shared" si="1"/>
        <v>0</v>
      </c>
      <c r="N19" s="28">
        <f t="shared" si="2"/>
        <v>-1000</v>
      </c>
      <c r="O19" s="29">
        <f t="shared" si="3"/>
        <v>0</v>
      </c>
    </row>
    <row r="20" spans="1:15" ht="13.5" customHeight="1">
      <c r="A20" s="30"/>
      <c r="B20" s="33"/>
      <c r="C20" s="33"/>
      <c r="D20" s="27"/>
      <c r="E20" s="27"/>
      <c r="F20" s="26"/>
      <c r="G20" s="6"/>
      <c r="H20" s="6"/>
      <c r="I20" s="6"/>
      <c r="J20" s="6"/>
      <c r="K20" s="6"/>
      <c r="L20" s="6"/>
      <c r="M20" s="28">
        <f t="shared" si="1"/>
        <v>0</v>
      </c>
      <c r="N20" s="28">
        <f t="shared" si="2"/>
        <v>-1000</v>
      </c>
      <c r="O20" s="29">
        <f t="shared" si="3"/>
        <v>0</v>
      </c>
    </row>
    <row r="21" spans="1:15" ht="13.5" customHeight="1">
      <c r="A21" s="30"/>
      <c r="B21" s="33"/>
      <c r="C21" s="33"/>
      <c r="D21" s="27"/>
      <c r="E21" s="27"/>
      <c r="F21" s="26"/>
      <c r="G21" s="6"/>
      <c r="H21" s="6"/>
      <c r="I21" s="6"/>
      <c r="J21" s="6"/>
      <c r="K21" s="6"/>
      <c r="L21" s="6"/>
      <c r="M21" s="28">
        <f t="shared" si="1"/>
        <v>0</v>
      </c>
      <c r="N21" s="28">
        <f t="shared" si="2"/>
        <v>-1000</v>
      </c>
      <c r="O21" s="29">
        <f t="shared" si="3"/>
        <v>0</v>
      </c>
    </row>
    <row r="22" spans="1:15" ht="13.5" customHeight="1">
      <c r="A22" s="30"/>
      <c r="B22" s="33"/>
      <c r="C22" s="33"/>
      <c r="D22" s="27"/>
      <c r="E22" s="27"/>
      <c r="F22" s="26"/>
      <c r="G22" s="6"/>
      <c r="H22" s="6"/>
      <c r="I22" s="6"/>
      <c r="J22" s="6"/>
      <c r="K22" s="6"/>
      <c r="L22" s="6"/>
      <c r="M22" s="28">
        <f t="shared" si="1"/>
        <v>0</v>
      </c>
      <c r="N22" s="28">
        <f t="shared" si="2"/>
        <v>-1000</v>
      </c>
      <c r="O22" s="29">
        <f t="shared" si="3"/>
        <v>0</v>
      </c>
    </row>
    <row r="23" spans="1:15" ht="13.5" customHeight="1">
      <c r="A23" s="30"/>
      <c r="B23" s="33"/>
      <c r="C23" s="33"/>
      <c r="D23" s="27"/>
      <c r="E23" s="27"/>
      <c r="F23" s="26"/>
      <c r="G23" s="6"/>
      <c r="H23" s="6"/>
      <c r="I23" s="6"/>
      <c r="J23" s="6"/>
      <c r="K23" s="6"/>
      <c r="L23" s="6"/>
      <c r="M23" s="28">
        <f t="shared" si="1"/>
        <v>0</v>
      </c>
      <c r="N23" s="28">
        <f t="shared" si="2"/>
        <v>-1000</v>
      </c>
      <c r="O23" s="29">
        <f t="shared" si="3"/>
        <v>0</v>
      </c>
    </row>
    <row r="24" spans="1:15" ht="13.5" customHeight="1">
      <c r="A24" s="30"/>
      <c r="B24" s="33"/>
      <c r="C24" s="33"/>
      <c r="D24" s="27"/>
      <c r="E24" s="27"/>
      <c r="F24" s="26"/>
      <c r="G24" s="6"/>
      <c r="H24" s="6"/>
      <c r="I24" s="6"/>
      <c r="J24" s="6"/>
      <c r="K24" s="6"/>
      <c r="L24" s="6"/>
      <c r="M24" s="28">
        <f t="shared" si="1"/>
        <v>0</v>
      </c>
      <c r="N24" s="28">
        <f t="shared" si="2"/>
        <v>-1000</v>
      </c>
      <c r="O24" s="29">
        <f t="shared" si="3"/>
        <v>0</v>
      </c>
    </row>
    <row r="25" spans="1:15" ht="13.5" customHeight="1">
      <c r="A25" s="30"/>
      <c r="B25" s="33"/>
      <c r="C25" s="33"/>
      <c r="D25" s="27"/>
      <c r="E25" s="27"/>
      <c r="F25" s="26"/>
      <c r="G25" s="6"/>
      <c r="H25" s="6"/>
      <c r="I25" s="6"/>
      <c r="J25" s="6"/>
      <c r="K25" s="6"/>
      <c r="L25" s="6"/>
      <c r="M25" s="28">
        <f t="shared" si="1"/>
        <v>0</v>
      </c>
      <c r="N25" s="28">
        <f t="shared" si="2"/>
        <v>-1000</v>
      </c>
      <c r="O25" s="29">
        <f t="shared" si="3"/>
        <v>0</v>
      </c>
    </row>
    <row r="26" spans="1:15" ht="13.5" customHeight="1">
      <c r="A26" s="30"/>
      <c r="B26" s="33"/>
      <c r="C26" s="33"/>
      <c r="D26" s="27"/>
      <c r="E26" s="27"/>
      <c r="F26" s="26"/>
      <c r="G26" s="6"/>
      <c r="H26" s="6"/>
      <c r="I26" s="6"/>
      <c r="J26" s="6"/>
      <c r="K26" s="6"/>
      <c r="L26" s="6"/>
      <c r="M26" s="28">
        <f t="shared" si="1"/>
        <v>0</v>
      </c>
      <c r="N26" s="28">
        <f t="shared" si="2"/>
        <v>-1000</v>
      </c>
      <c r="O26" s="29">
        <f t="shared" si="3"/>
        <v>0</v>
      </c>
    </row>
    <row r="27" spans="1:15" ht="13.5" customHeight="1">
      <c r="A27" s="30"/>
      <c r="B27" s="33"/>
      <c r="C27" s="33"/>
      <c r="D27" s="27"/>
      <c r="E27" s="27"/>
      <c r="F27" s="26"/>
      <c r="G27" s="6"/>
      <c r="H27" s="6"/>
      <c r="I27" s="6"/>
      <c r="J27" s="6"/>
      <c r="K27" s="6"/>
      <c r="L27" s="6"/>
      <c r="M27" s="28">
        <f t="shared" si="1"/>
        <v>0</v>
      </c>
      <c r="N27" s="28">
        <f t="shared" si="2"/>
        <v>-1000</v>
      </c>
      <c r="O27" s="29">
        <f t="shared" si="3"/>
        <v>0</v>
      </c>
    </row>
    <row r="28" spans="1:15" ht="13.5" customHeight="1">
      <c r="A28" s="30"/>
      <c r="B28" s="33"/>
      <c r="C28" s="33"/>
      <c r="D28" s="27"/>
      <c r="E28" s="27"/>
      <c r="F28" s="26"/>
      <c r="G28" s="6"/>
      <c r="H28" s="6"/>
      <c r="I28" s="6"/>
      <c r="J28" s="6"/>
      <c r="K28" s="6"/>
      <c r="L28" s="6"/>
      <c r="M28" s="28">
        <f t="shared" si="1"/>
        <v>0</v>
      </c>
      <c r="N28" s="28">
        <f t="shared" si="2"/>
        <v>-1000</v>
      </c>
      <c r="O28" s="29">
        <f t="shared" si="3"/>
        <v>0</v>
      </c>
    </row>
    <row r="29" spans="1:15" ht="13.5" customHeight="1">
      <c r="A29" s="30"/>
      <c r="B29" s="33"/>
      <c r="C29" s="33"/>
      <c r="D29" s="27"/>
      <c r="E29" s="27"/>
      <c r="F29" s="26"/>
      <c r="G29" s="6"/>
      <c r="H29" s="6"/>
      <c r="I29" s="6"/>
      <c r="J29" s="6"/>
      <c r="K29" s="6"/>
      <c r="L29" s="6"/>
      <c r="M29" s="28">
        <f t="shared" si="1"/>
        <v>0</v>
      </c>
      <c r="N29" s="28">
        <f t="shared" si="2"/>
        <v>-1000</v>
      </c>
      <c r="O29" s="29">
        <f t="shared" si="3"/>
        <v>0</v>
      </c>
    </row>
    <row r="30" spans="1:15" ht="13.5" customHeight="1">
      <c r="A30" s="30"/>
      <c r="B30" s="33"/>
      <c r="C30" s="33"/>
      <c r="D30" s="27"/>
      <c r="E30" s="27"/>
      <c r="F30" s="26"/>
      <c r="G30" s="6"/>
      <c r="H30" s="6"/>
      <c r="I30" s="6"/>
      <c r="J30" s="6"/>
      <c r="K30" s="6"/>
      <c r="L30" s="6"/>
      <c r="M30" s="28">
        <f t="shared" si="1"/>
        <v>0</v>
      </c>
      <c r="N30" s="28">
        <f t="shared" si="2"/>
        <v>-1000</v>
      </c>
      <c r="O30" s="29">
        <f t="shared" si="3"/>
        <v>0</v>
      </c>
    </row>
    <row r="31" spans="1:15" ht="13.5" customHeight="1">
      <c r="A31" s="30"/>
      <c r="B31" s="33"/>
      <c r="C31" s="33"/>
      <c r="D31" s="27"/>
      <c r="E31" s="27"/>
      <c r="F31" s="26"/>
      <c r="G31" s="6"/>
      <c r="H31" s="6"/>
      <c r="I31" s="6"/>
      <c r="J31" s="6"/>
      <c r="K31" s="6"/>
      <c r="L31" s="6"/>
      <c r="M31" s="28">
        <f t="shared" si="1"/>
        <v>0</v>
      </c>
      <c r="N31" s="28">
        <f t="shared" si="2"/>
        <v>-1000</v>
      </c>
      <c r="O31" s="29">
        <f t="shared" si="3"/>
        <v>0</v>
      </c>
    </row>
    <row r="32" spans="1:15" ht="13.5" customHeight="1">
      <c r="A32" s="30"/>
      <c r="B32" s="33"/>
      <c r="C32" s="33"/>
      <c r="D32" s="27"/>
      <c r="E32" s="27"/>
      <c r="F32" s="26"/>
      <c r="G32" s="6"/>
      <c r="H32" s="6"/>
      <c r="I32" s="6"/>
      <c r="J32" s="6"/>
      <c r="K32" s="6"/>
      <c r="L32" s="6"/>
      <c r="M32" s="28">
        <f t="shared" si="1"/>
        <v>0</v>
      </c>
      <c r="N32" s="28">
        <f t="shared" si="2"/>
        <v>-1000</v>
      </c>
      <c r="O32" s="29">
        <f t="shared" si="3"/>
        <v>0</v>
      </c>
    </row>
    <row r="33" spans="1:15" ht="13.5" customHeight="1">
      <c r="A33" s="30"/>
      <c r="B33" s="33"/>
      <c r="C33" s="33"/>
      <c r="D33" s="27"/>
      <c r="E33" s="27"/>
      <c r="F33" s="26"/>
      <c r="G33" s="6"/>
      <c r="H33" s="6"/>
      <c r="I33" s="6"/>
      <c r="J33" s="6"/>
      <c r="K33" s="6"/>
      <c r="L33" s="6"/>
      <c r="M33" s="28">
        <f t="shared" si="1"/>
        <v>0</v>
      </c>
      <c r="N33" s="28">
        <f t="shared" si="2"/>
        <v>-1000</v>
      </c>
      <c r="O33" s="29">
        <f t="shared" si="3"/>
        <v>0</v>
      </c>
    </row>
    <row r="34" spans="1:15" ht="13.5" customHeight="1">
      <c r="A34" s="30"/>
      <c r="B34" s="33"/>
      <c r="C34" s="33"/>
      <c r="D34" s="27"/>
      <c r="E34" s="27"/>
      <c r="F34" s="26"/>
      <c r="G34" s="6"/>
      <c r="H34" s="6"/>
      <c r="I34" s="6"/>
      <c r="J34" s="6"/>
      <c r="K34" s="6"/>
      <c r="L34" s="6"/>
      <c r="M34" s="28">
        <f t="shared" si="1"/>
        <v>0</v>
      </c>
      <c r="N34" s="28">
        <f t="shared" si="2"/>
        <v>-1000</v>
      </c>
      <c r="O34" s="29">
        <f t="shared" si="3"/>
        <v>0</v>
      </c>
    </row>
    <row r="35" spans="1:15" ht="13.5" customHeight="1">
      <c r="A35" s="30"/>
      <c r="B35" s="33"/>
      <c r="C35" s="33"/>
      <c r="D35" s="27"/>
      <c r="E35" s="27"/>
      <c r="F35" s="26"/>
      <c r="G35" s="6"/>
      <c r="H35" s="6"/>
      <c r="I35" s="6"/>
      <c r="J35" s="6"/>
      <c r="K35" s="6"/>
      <c r="L35" s="6"/>
      <c r="M35" s="28">
        <f t="shared" si="1"/>
        <v>0</v>
      </c>
      <c r="N35" s="28">
        <f t="shared" si="2"/>
        <v>-1000</v>
      </c>
      <c r="O35" s="29">
        <f t="shared" si="3"/>
        <v>0</v>
      </c>
    </row>
    <row r="36" spans="1:15" ht="13.5" customHeight="1">
      <c r="A36" s="30"/>
      <c r="B36" s="33"/>
      <c r="C36" s="33"/>
      <c r="D36" s="27"/>
      <c r="E36" s="27"/>
      <c r="F36" s="26"/>
      <c r="G36" s="6"/>
      <c r="H36" s="6"/>
      <c r="I36" s="6"/>
      <c r="J36" s="6"/>
      <c r="K36" s="6"/>
      <c r="L36" s="6"/>
      <c r="M36" s="28">
        <f t="shared" si="1"/>
        <v>0</v>
      </c>
      <c r="N36" s="28">
        <f t="shared" si="2"/>
        <v>-1000</v>
      </c>
      <c r="O36" s="29">
        <f t="shared" si="3"/>
        <v>0</v>
      </c>
    </row>
    <row r="37" spans="1:15" ht="13.5" customHeight="1">
      <c r="A37" s="30"/>
      <c r="B37" s="33"/>
      <c r="C37" s="33"/>
      <c r="D37" s="27"/>
      <c r="E37" s="27"/>
      <c r="F37" s="26"/>
      <c r="G37" s="6"/>
      <c r="H37" s="6"/>
      <c r="I37" s="6"/>
      <c r="J37" s="6"/>
      <c r="K37" s="6"/>
      <c r="L37" s="6"/>
      <c r="M37" s="28">
        <f t="shared" si="1"/>
        <v>0</v>
      </c>
      <c r="N37" s="28">
        <f t="shared" si="2"/>
        <v>-1000</v>
      </c>
      <c r="O37" s="29">
        <f t="shared" si="3"/>
        <v>0</v>
      </c>
    </row>
    <row r="38" spans="1:15" ht="13.5" customHeight="1">
      <c r="A38" s="30"/>
      <c r="B38" s="33"/>
      <c r="C38" s="33"/>
      <c r="D38" s="27"/>
      <c r="E38" s="27"/>
      <c r="F38" s="26"/>
      <c r="G38" s="6"/>
      <c r="H38" s="6"/>
      <c r="I38" s="6"/>
      <c r="J38" s="6"/>
      <c r="K38" s="6"/>
      <c r="L38" s="6"/>
      <c r="M38" s="28">
        <f t="shared" si="1"/>
        <v>0</v>
      </c>
      <c r="N38" s="28">
        <f t="shared" si="2"/>
        <v>-1000</v>
      </c>
      <c r="O38" s="29">
        <f t="shared" si="3"/>
        <v>0</v>
      </c>
    </row>
    <row r="39" spans="1:15" ht="13.5" customHeight="1">
      <c r="A39" s="30"/>
      <c r="B39" s="33"/>
      <c r="C39" s="33"/>
      <c r="D39" s="27"/>
      <c r="E39" s="27"/>
      <c r="F39" s="26"/>
      <c r="G39" s="6"/>
      <c r="H39" s="6"/>
      <c r="I39" s="6"/>
      <c r="J39" s="6"/>
      <c r="K39" s="6"/>
      <c r="L39" s="6"/>
      <c r="M39" s="28">
        <f t="shared" si="1"/>
        <v>0</v>
      </c>
      <c r="N39" s="28">
        <f t="shared" si="2"/>
        <v>-1000</v>
      </c>
      <c r="O39" s="29">
        <f t="shared" si="3"/>
        <v>0</v>
      </c>
    </row>
    <row r="40" spans="1:15" ht="13.5" customHeight="1">
      <c r="A40" s="30"/>
      <c r="B40" s="33"/>
      <c r="C40" s="33"/>
      <c r="D40" s="27"/>
      <c r="E40" s="27"/>
      <c r="F40" s="26"/>
      <c r="G40" s="6"/>
      <c r="H40" s="6"/>
      <c r="I40" s="6"/>
      <c r="J40" s="6"/>
      <c r="K40" s="6"/>
      <c r="L40" s="6"/>
      <c r="M40" s="28">
        <f t="shared" si="1"/>
        <v>0</v>
      </c>
      <c r="N40" s="28">
        <f t="shared" si="2"/>
        <v>-1000</v>
      </c>
      <c r="O40" s="29">
        <f t="shared" si="3"/>
        <v>0</v>
      </c>
    </row>
    <row r="41" spans="1:15" ht="13.5" customHeight="1">
      <c r="A41" s="30"/>
      <c r="B41" s="33"/>
      <c r="C41" s="33"/>
      <c r="D41" s="27"/>
      <c r="E41" s="27"/>
      <c r="F41" s="26"/>
      <c r="G41" s="6"/>
      <c r="H41" s="6"/>
      <c r="I41" s="6"/>
      <c r="J41" s="6"/>
      <c r="K41" s="6"/>
      <c r="L41" s="6"/>
      <c r="M41" s="28">
        <f aca="true" t="shared" si="4" ref="M41:M72">(G41*$G$4+H41*$H$4+I41*$I$4+J41*$J$4+K41*$K$4+L41*$L$4)</f>
        <v>0</v>
      </c>
      <c r="N41" s="28">
        <f aca="true" t="shared" si="5" ref="N41:N72">IF(M41&gt;0,M41*-1,-1000)</f>
        <v>-1000</v>
      </c>
      <c r="O41" s="29">
        <f aca="true" t="shared" si="6" ref="O41:O72">IF(M41&gt;0,RANK(N41,N$1:N$65536),0)</f>
        <v>0</v>
      </c>
    </row>
    <row r="42" spans="1:15" ht="13.5" customHeight="1">
      <c r="A42" s="30"/>
      <c r="B42" s="33"/>
      <c r="C42" s="33"/>
      <c r="D42" s="27"/>
      <c r="E42" s="27"/>
      <c r="F42" s="26"/>
      <c r="G42" s="6"/>
      <c r="H42" s="6"/>
      <c r="I42" s="6"/>
      <c r="J42" s="6"/>
      <c r="K42" s="6"/>
      <c r="L42" s="6"/>
      <c r="M42" s="28">
        <f t="shared" si="4"/>
        <v>0</v>
      </c>
      <c r="N42" s="28">
        <f t="shared" si="5"/>
        <v>-1000</v>
      </c>
      <c r="O42" s="29">
        <f t="shared" si="6"/>
        <v>0</v>
      </c>
    </row>
    <row r="43" spans="1:15" ht="13.5" customHeight="1">
      <c r="A43" s="30"/>
      <c r="B43" s="33"/>
      <c r="C43" s="33"/>
      <c r="D43" s="27"/>
      <c r="E43" s="27"/>
      <c r="F43" s="26"/>
      <c r="G43" s="6"/>
      <c r="H43" s="6"/>
      <c r="I43" s="6"/>
      <c r="J43" s="6"/>
      <c r="K43" s="6"/>
      <c r="L43" s="6"/>
      <c r="M43" s="28">
        <f t="shared" si="4"/>
        <v>0</v>
      </c>
      <c r="N43" s="28">
        <f t="shared" si="5"/>
        <v>-1000</v>
      </c>
      <c r="O43" s="29">
        <f t="shared" si="6"/>
        <v>0</v>
      </c>
    </row>
    <row r="44" spans="1:15" ht="13.5" customHeight="1">
      <c r="A44" s="30"/>
      <c r="B44" s="33"/>
      <c r="C44" s="33"/>
      <c r="D44" s="27"/>
      <c r="E44" s="27"/>
      <c r="F44" s="26"/>
      <c r="G44" s="6"/>
      <c r="H44" s="6"/>
      <c r="I44" s="6"/>
      <c r="J44" s="6"/>
      <c r="K44" s="6"/>
      <c r="L44" s="6"/>
      <c r="M44" s="28">
        <f t="shared" si="4"/>
        <v>0</v>
      </c>
      <c r="N44" s="28">
        <f t="shared" si="5"/>
        <v>-1000</v>
      </c>
      <c r="O44" s="29">
        <f t="shared" si="6"/>
        <v>0</v>
      </c>
    </row>
    <row r="45" spans="1:15" ht="13.5" customHeight="1">
      <c r="A45" s="30"/>
      <c r="B45" s="33"/>
      <c r="C45" s="33"/>
      <c r="D45" s="27"/>
      <c r="E45" s="27"/>
      <c r="F45" s="26"/>
      <c r="G45" s="6"/>
      <c r="H45" s="6"/>
      <c r="I45" s="6"/>
      <c r="J45" s="6"/>
      <c r="K45" s="6"/>
      <c r="L45" s="6"/>
      <c r="M45" s="28">
        <f t="shared" si="4"/>
        <v>0</v>
      </c>
      <c r="N45" s="28">
        <f t="shared" si="5"/>
        <v>-1000</v>
      </c>
      <c r="O45" s="29">
        <f t="shared" si="6"/>
        <v>0</v>
      </c>
    </row>
    <row r="46" spans="1:15" ht="13.5" customHeight="1">
      <c r="A46" s="30"/>
      <c r="B46" s="33"/>
      <c r="C46" s="33"/>
      <c r="D46" s="27"/>
      <c r="E46" s="27"/>
      <c r="F46" s="26"/>
      <c r="G46" s="6"/>
      <c r="H46" s="6"/>
      <c r="I46" s="6"/>
      <c r="J46" s="6"/>
      <c r="K46" s="6"/>
      <c r="L46" s="6"/>
      <c r="M46" s="28">
        <f t="shared" si="4"/>
        <v>0</v>
      </c>
      <c r="N46" s="28">
        <f t="shared" si="5"/>
        <v>-1000</v>
      </c>
      <c r="O46" s="29">
        <f t="shared" si="6"/>
        <v>0</v>
      </c>
    </row>
    <row r="47" spans="1:15" ht="13.5" customHeight="1">
      <c r="A47" s="30"/>
      <c r="B47" s="33"/>
      <c r="C47" s="33"/>
      <c r="D47" s="27"/>
      <c r="E47" s="27"/>
      <c r="F47" s="26"/>
      <c r="G47" s="6"/>
      <c r="H47" s="6"/>
      <c r="I47" s="6"/>
      <c r="J47" s="6"/>
      <c r="K47" s="6"/>
      <c r="L47" s="6"/>
      <c r="M47" s="28">
        <f t="shared" si="4"/>
        <v>0</v>
      </c>
      <c r="N47" s="28">
        <f t="shared" si="5"/>
        <v>-1000</v>
      </c>
      <c r="O47" s="29">
        <f t="shared" si="6"/>
        <v>0</v>
      </c>
    </row>
    <row r="48" spans="1:15" ht="13.5" customHeight="1">
      <c r="A48" s="30"/>
      <c r="B48" s="33"/>
      <c r="C48" s="33"/>
      <c r="D48" s="27"/>
      <c r="E48" s="27"/>
      <c r="F48" s="26"/>
      <c r="G48" s="6"/>
      <c r="H48" s="6"/>
      <c r="I48" s="6"/>
      <c r="J48" s="6"/>
      <c r="K48" s="6"/>
      <c r="L48" s="6"/>
      <c r="M48" s="28">
        <f t="shared" si="4"/>
        <v>0</v>
      </c>
      <c r="N48" s="28">
        <f t="shared" si="5"/>
        <v>-1000</v>
      </c>
      <c r="O48" s="29">
        <f t="shared" si="6"/>
        <v>0</v>
      </c>
    </row>
    <row r="49" spans="1:15" ht="13.5" customHeight="1">
      <c r="A49" s="30"/>
      <c r="B49" s="33"/>
      <c r="C49" s="33"/>
      <c r="D49" s="27"/>
      <c r="E49" s="27"/>
      <c r="F49" s="26"/>
      <c r="G49" s="6"/>
      <c r="H49" s="6"/>
      <c r="I49" s="6"/>
      <c r="J49" s="6"/>
      <c r="K49" s="6"/>
      <c r="L49" s="6"/>
      <c r="M49" s="28">
        <f t="shared" si="4"/>
        <v>0</v>
      </c>
      <c r="N49" s="28">
        <f t="shared" si="5"/>
        <v>-1000</v>
      </c>
      <c r="O49" s="29">
        <f t="shared" si="6"/>
        <v>0</v>
      </c>
    </row>
    <row r="50" spans="1:15" ht="13.5" customHeight="1">
      <c r="A50" s="30"/>
      <c r="B50" s="33"/>
      <c r="C50" s="33"/>
      <c r="D50" s="27"/>
      <c r="E50" s="27"/>
      <c r="F50" s="26"/>
      <c r="G50" s="6"/>
      <c r="H50" s="6"/>
      <c r="I50" s="6"/>
      <c r="J50" s="6"/>
      <c r="K50" s="6"/>
      <c r="L50" s="6"/>
      <c r="M50" s="28">
        <f t="shared" si="4"/>
        <v>0</v>
      </c>
      <c r="N50" s="28">
        <f t="shared" si="5"/>
        <v>-1000</v>
      </c>
      <c r="O50" s="29">
        <f t="shared" si="6"/>
        <v>0</v>
      </c>
    </row>
    <row r="51" spans="1:15" ht="13.5" customHeight="1">
      <c r="A51" s="30"/>
      <c r="B51" s="33"/>
      <c r="C51" s="33"/>
      <c r="D51" s="27"/>
      <c r="E51" s="27"/>
      <c r="F51" s="26"/>
      <c r="G51" s="6"/>
      <c r="H51" s="6"/>
      <c r="I51" s="6"/>
      <c r="J51" s="6"/>
      <c r="K51" s="6"/>
      <c r="L51" s="6"/>
      <c r="M51" s="28">
        <f t="shared" si="4"/>
        <v>0</v>
      </c>
      <c r="N51" s="28">
        <f t="shared" si="5"/>
        <v>-1000</v>
      </c>
      <c r="O51" s="29">
        <f t="shared" si="6"/>
        <v>0</v>
      </c>
    </row>
    <row r="52" spans="1:15" ht="13.5" customHeight="1">
      <c r="A52" s="30"/>
      <c r="B52" s="33"/>
      <c r="C52" s="33"/>
      <c r="D52" s="27"/>
      <c r="E52" s="27"/>
      <c r="F52" s="26"/>
      <c r="G52" s="6"/>
      <c r="H52" s="6"/>
      <c r="I52" s="6"/>
      <c r="J52" s="6"/>
      <c r="K52" s="6"/>
      <c r="L52" s="6"/>
      <c r="M52" s="28">
        <f t="shared" si="4"/>
        <v>0</v>
      </c>
      <c r="N52" s="28">
        <f t="shared" si="5"/>
        <v>-1000</v>
      </c>
      <c r="O52" s="29">
        <f t="shared" si="6"/>
        <v>0</v>
      </c>
    </row>
    <row r="53" spans="1:15" ht="13.5" customHeight="1">
      <c r="A53" s="30"/>
      <c r="B53" s="33"/>
      <c r="C53" s="33"/>
      <c r="D53" s="27"/>
      <c r="E53" s="27"/>
      <c r="F53" s="26"/>
      <c r="G53" s="6"/>
      <c r="H53" s="6"/>
      <c r="I53" s="6"/>
      <c r="J53" s="6"/>
      <c r="K53" s="6"/>
      <c r="L53" s="6"/>
      <c r="M53" s="28">
        <f t="shared" si="4"/>
        <v>0</v>
      </c>
      <c r="N53" s="28">
        <f t="shared" si="5"/>
        <v>-1000</v>
      </c>
      <c r="O53" s="29">
        <f t="shared" si="6"/>
        <v>0</v>
      </c>
    </row>
    <row r="54" spans="1:15" ht="13.5" customHeight="1">
      <c r="A54" s="30"/>
      <c r="B54" s="33"/>
      <c r="C54" s="33"/>
      <c r="D54" s="27"/>
      <c r="E54" s="27"/>
      <c r="F54" s="26"/>
      <c r="G54" s="6"/>
      <c r="H54" s="6"/>
      <c r="I54" s="6"/>
      <c r="J54" s="6"/>
      <c r="K54" s="6"/>
      <c r="L54" s="6"/>
      <c r="M54" s="28">
        <f t="shared" si="4"/>
        <v>0</v>
      </c>
      <c r="N54" s="28">
        <f t="shared" si="5"/>
        <v>-1000</v>
      </c>
      <c r="O54" s="29">
        <f t="shared" si="6"/>
        <v>0</v>
      </c>
    </row>
    <row r="55" spans="1:15" ht="13.5" customHeight="1">
      <c r="A55" s="30"/>
      <c r="B55" s="33"/>
      <c r="C55" s="33"/>
      <c r="D55" s="27"/>
      <c r="E55" s="27"/>
      <c r="F55" s="26"/>
      <c r="G55" s="6"/>
      <c r="H55" s="6"/>
      <c r="I55" s="6"/>
      <c r="J55" s="6"/>
      <c r="K55" s="6"/>
      <c r="L55" s="6"/>
      <c r="M55" s="28">
        <f t="shared" si="4"/>
        <v>0</v>
      </c>
      <c r="N55" s="28">
        <f t="shared" si="5"/>
        <v>-1000</v>
      </c>
      <c r="O55" s="29">
        <f t="shared" si="6"/>
        <v>0</v>
      </c>
    </row>
    <row r="56" spans="1:15" ht="13.5" customHeight="1">
      <c r="A56" s="30"/>
      <c r="B56" s="33"/>
      <c r="C56" s="33"/>
      <c r="D56" s="27"/>
      <c r="E56" s="27"/>
      <c r="F56" s="26"/>
      <c r="G56" s="6"/>
      <c r="H56" s="6"/>
      <c r="I56" s="6"/>
      <c r="J56" s="6"/>
      <c r="K56" s="6"/>
      <c r="L56" s="6"/>
      <c r="M56" s="28">
        <f t="shared" si="4"/>
        <v>0</v>
      </c>
      <c r="N56" s="28">
        <f t="shared" si="5"/>
        <v>-1000</v>
      </c>
      <c r="O56" s="29">
        <f t="shared" si="6"/>
        <v>0</v>
      </c>
    </row>
    <row r="57" spans="1:15" ht="13.5" customHeight="1">
      <c r="A57" s="30"/>
      <c r="B57" s="33"/>
      <c r="C57" s="33"/>
      <c r="D57" s="27"/>
      <c r="E57" s="27"/>
      <c r="F57" s="26"/>
      <c r="G57" s="6"/>
      <c r="H57" s="6"/>
      <c r="I57" s="6"/>
      <c r="J57" s="6"/>
      <c r="K57" s="6"/>
      <c r="L57" s="6"/>
      <c r="M57" s="28">
        <f t="shared" si="4"/>
        <v>0</v>
      </c>
      <c r="N57" s="28">
        <f t="shared" si="5"/>
        <v>-1000</v>
      </c>
      <c r="O57" s="29">
        <f t="shared" si="6"/>
        <v>0</v>
      </c>
    </row>
    <row r="58" spans="1:15" ht="13.5" customHeight="1">
      <c r="A58" s="30"/>
      <c r="B58" s="33"/>
      <c r="C58" s="33"/>
      <c r="D58" s="27"/>
      <c r="E58" s="27"/>
      <c r="F58" s="26"/>
      <c r="G58" s="6"/>
      <c r="H58" s="6"/>
      <c r="I58" s="6"/>
      <c r="J58" s="6"/>
      <c r="K58" s="6"/>
      <c r="L58" s="6"/>
      <c r="M58" s="28">
        <f t="shared" si="4"/>
        <v>0</v>
      </c>
      <c r="N58" s="28">
        <f t="shared" si="5"/>
        <v>-1000</v>
      </c>
      <c r="O58" s="29">
        <f t="shared" si="6"/>
        <v>0</v>
      </c>
    </row>
    <row r="59" spans="1:15" ht="13.5" customHeight="1">
      <c r="A59" s="30"/>
      <c r="B59" s="33"/>
      <c r="C59" s="33"/>
      <c r="D59" s="27"/>
      <c r="E59" s="27"/>
      <c r="F59" s="26"/>
      <c r="G59" s="6"/>
      <c r="H59" s="6"/>
      <c r="I59" s="6"/>
      <c r="J59" s="6"/>
      <c r="K59" s="6"/>
      <c r="L59" s="6"/>
      <c r="M59" s="28">
        <f t="shared" si="4"/>
        <v>0</v>
      </c>
      <c r="N59" s="28">
        <f t="shared" si="5"/>
        <v>-1000</v>
      </c>
      <c r="O59" s="29">
        <f t="shared" si="6"/>
        <v>0</v>
      </c>
    </row>
    <row r="60" spans="1:15" ht="13.5" customHeight="1">
      <c r="A60" s="30"/>
      <c r="B60" s="33"/>
      <c r="C60" s="33"/>
      <c r="D60" s="27"/>
      <c r="E60" s="27"/>
      <c r="F60" s="26"/>
      <c r="G60" s="6"/>
      <c r="H60" s="6"/>
      <c r="I60" s="6"/>
      <c r="J60" s="6"/>
      <c r="K60" s="6"/>
      <c r="L60" s="6"/>
      <c r="M60" s="28">
        <f t="shared" si="4"/>
        <v>0</v>
      </c>
      <c r="N60" s="28">
        <f t="shared" si="5"/>
        <v>-1000</v>
      </c>
      <c r="O60" s="29">
        <f t="shared" si="6"/>
        <v>0</v>
      </c>
    </row>
    <row r="61" spans="1:15" ht="13.5" customHeight="1">
      <c r="A61" s="30"/>
      <c r="B61" s="33"/>
      <c r="C61" s="33"/>
      <c r="D61" s="27"/>
      <c r="E61" s="27"/>
      <c r="F61" s="26"/>
      <c r="G61" s="6"/>
      <c r="H61" s="6"/>
      <c r="I61" s="6"/>
      <c r="J61" s="6"/>
      <c r="K61" s="6"/>
      <c r="L61" s="6"/>
      <c r="M61" s="28">
        <f t="shared" si="4"/>
        <v>0</v>
      </c>
      <c r="N61" s="28">
        <f t="shared" si="5"/>
        <v>-1000</v>
      </c>
      <c r="O61" s="29">
        <f t="shared" si="6"/>
        <v>0</v>
      </c>
    </row>
    <row r="62" spans="1:15" ht="13.5" customHeight="1">
      <c r="A62" s="30"/>
      <c r="B62" s="33"/>
      <c r="C62" s="33"/>
      <c r="D62" s="27"/>
      <c r="E62" s="27"/>
      <c r="F62" s="26"/>
      <c r="G62" s="6"/>
      <c r="H62" s="6"/>
      <c r="I62" s="6"/>
      <c r="J62" s="6"/>
      <c r="K62" s="6"/>
      <c r="L62" s="6"/>
      <c r="M62" s="28">
        <f t="shared" si="4"/>
        <v>0</v>
      </c>
      <c r="N62" s="28">
        <f t="shared" si="5"/>
        <v>-1000</v>
      </c>
      <c r="O62" s="29">
        <f t="shared" si="6"/>
        <v>0</v>
      </c>
    </row>
    <row r="63" spans="1:15" ht="13.5" customHeight="1">
      <c r="A63" s="30"/>
      <c r="B63" s="33"/>
      <c r="C63" s="33"/>
      <c r="D63" s="27"/>
      <c r="E63" s="27"/>
      <c r="F63" s="26"/>
      <c r="G63" s="6"/>
      <c r="H63" s="6"/>
      <c r="I63" s="6"/>
      <c r="J63" s="6"/>
      <c r="K63" s="6"/>
      <c r="L63" s="6"/>
      <c r="M63" s="28">
        <f t="shared" si="4"/>
        <v>0</v>
      </c>
      <c r="N63" s="28">
        <f t="shared" si="5"/>
        <v>-1000</v>
      </c>
      <c r="O63" s="29">
        <f t="shared" si="6"/>
        <v>0</v>
      </c>
    </row>
    <row r="64" spans="1:15" ht="13.5" customHeight="1">
      <c r="A64" s="30"/>
      <c r="B64" s="33"/>
      <c r="C64" s="33"/>
      <c r="D64" s="27"/>
      <c r="E64" s="27"/>
      <c r="F64" s="26"/>
      <c r="G64" s="6"/>
      <c r="H64" s="6"/>
      <c r="I64" s="6"/>
      <c r="J64" s="6"/>
      <c r="K64" s="6"/>
      <c r="L64" s="6"/>
      <c r="M64" s="28">
        <f t="shared" si="4"/>
        <v>0</v>
      </c>
      <c r="N64" s="28">
        <f t="shared" si="5"/>
        <v>-1000</v>
      </c>
      <c r="O64" s="29">
        <f t="shared" si="6"/>
        <v>0</v>
      </c>
    </row>
    <row r="65" spans="1:15" ht="13.5" customHeight="1">
      <c r="A65" s="30"/>
      <c r="B65" s="33"/>
      <c r="C65" s="33"/>
      <c r="D65" s="27"/>
      <c r="E65" s="27"/>
      <c r="F65" s="26"/>
      <c r="G65" s="6"/>
      <c r="H65" s="6"/>
      <c r="I65" s="6"/>
      <c r="J65" s="6"/>
      <c r="K65" s="6"/>
      <c r="L65" s="6"/>
      <c r="M65" s="28">
        <f t="shared" si="4"/>
        <v>0</v>
      </c>
      <c r="N65" s="28">
        <f t="shared" si="5"/>
        <v>-1000</v>
      </c>
      <c r="O65" s="29">
        <f t="shared" si="6"/>
        <v>0</v>
      </c>
    </row>
    <row r="66" spans="1:15" ht="13.5" customHeight="1">
      <c r="A66" s="30"/>
      <c r="B66" s="33"/>
      <c r="C66" s="33"/>
      <c r="D66" s="27"/>
      <c r="E66" s="27"/>
      <c r="F66" s="26"/>
      <c r="G66" s="6"/>
      <c r="H66" s="6"/>
      <c r="I66" s="6"/>
      <c r="J66" s="6"/>
      <c r="K66" s="6"/>
      <c r="L66" s="6"/>
      <c r="M66" s="28">
        <f t="shared" si="4"/>
        <v>0</v>
      </c>
      <c r="N66" s="28">
        <f t="shared" si="5"/>
        <v>-1000</v>
      </c>
      <c r="O66" s="29">
        <f t="shared" si="6"/>
        <v>0</v>
      </c>
    </row>
    <row r="67" spans="1:15" ht="13.5" customHeight="1">
      <c r="A67" s="30"/>
      <c r="B67" s="33"/>
      <c r="C67" s="33"/>
      <c r="D67" s="27"/>
      <c r="E67" s="27"/>
      <c r="F67" s="26"/>
      <c r="G67" s="6"/>
      <c r="H67" s="6"/>
      <c r="I67" s="6"/>
      <c r="J67" s="6"/>
      <c r="K67" s="6"/>
      <c r="L67" s="6"/>
      <c r="M67" s="28">
        <f t="shared" si="4"/>
        <v>0</v>
      </c>
      <c r="N67" s="28">
        <f t="shared" si="5"/>
        <v>-1000</v>
      </c>
      <c r="O67" s="29">
        <f t="shared" si="6"/>
        <v>0</v>
      </c>
    </row>
    <row r="68" spans="1:15" ht="13.5" customHeight="1">
      <c r="A68" s="30"/>
      <c r="B68" s="33"/>
      <c r="C68" s="33"/>
      <c r="D68" s="27"/>
      <c r="E68" s="27"/>
      <c r="F68" s="26"/>
      <c r="G68" s="6"/>
      <c r="H68" s="6"/>
      <c r="I68" s="6"/>
      <c r="J68" s="6"/>
      <c r="K68" s="6"/>
      <c r="L68" s="6"/>
      <c r="M68" s="28">
        <f t="shared" si="4"/>
        <v>0</v>
      </c>
      <c r="N68" s="28">
        <f t="shared" si="5"/>
        <v>-1000</v>
      </c>
      <c r="O68" s="29">
        <f t="shared" si="6"/>
        <v>0</v>
      </c>
    </row>
    <row r="69" spans="1:15" ht="13.5" customHeight="1">
      <c r="A69" s="30"/>
      <c r="B69" s="33"/>
      <c r="C69" s="33"/>
      <c r="D69" s="27"/>
      <c r="E69" s="27"/>
      <c r="F69" s="26"/>
      <c r="G69" s="6"/>
      <c r="H69" s="6"/>
      <c r="I69" s="6"/>
      <c r="J69" s="6"/>
      <c r="K69" s="6"/>
      <c r="L69" s="6"/>
      <c r="M69" s="28">
        <f t="shared" si="4"/>
        <v>0</v>
      </c>
      <c r="N69" s="28">
        <f t="shared" si="5"/>
        <v>-1000</v>
      </c>
      <c r="O69" s="29">
        <f t="shared" si="6"/>
        <v>0</v>
      </c>
    </row>
    <row r="70" spans="1:15" ht="13.5" customHeight="1">
      <c r="A70" s="30"/>
      <c r="B70" s="33"/>
      <c r="C70" s="33"/>
      <c r="D70" s="27"/>
      <c r="E70" s="27"/>
      <c r="F70" s="26"/>
      <c r="G70" s="6"/>
      <c r="H70" s="6"/>
      <c r="I70" s="6"/>
      <c r="J70" s="6"/>
      <c r="K70" s="6"/>
      <c r="L70" s="6"/>
      <c r="M70" s="28">
        <f t="shared" si="4"/>
        <v>0</v>
      </c>
      <c r="N70" s="28">
        <f t="shared" si="5"/>
        <v>-1000</v>
      </c>
      <c r="O70" s="29">
        <f t="shared" si="6"/>
        <v>0</v>
      </c>
    </row>
    <row r="71" spans="1:15" ht="13.5" customHeight="1">
      <c r="A71" s="30"/>
      <c r="B71" s="33"/>
      <c r="C71" s="33"/>
      <c r="D71" s="27"/>
      <c r="E71" s="27"/>
      <c r="F71" s="26"/>
      <c r="G71" s="6"/>
      <c r="H71" s="6"/>
      <c r="I71" s="6"/>
      <c r="J71" s="6"/>
      <c r="K71" s="6"/>
      <c r="L71" s="6"/>
      <c r="M71" s="28">
        <f t="shared" si="4"/>
        <v>0</v>
      </c>
      <c r="N71" s="28">
        <f t="shared" si="5"/>
        <v>-1000</v>
      </c>
      <c r="O71" s="29">
        <f t="shared" si="6"/>
        <v>0</v>
      </c>
    </row>
    <row r="72" spans="1:15" ht="13.5" customHeight="1">
      <c r="A72" s="30"/>
      <c r="B72" s="33"/>
      <c r="C72" s="33"/>
      <c r="D72" s="27"/>
      <c r="E72" s="27"/>
      <c r="F72" s="26"/>
      <c r="G72" s="6"/>
      <c r="H72" s="6"/>
      <c r="I72" s="6"/>
      <c r="J72" s="6"/>
      <c r="K72" s="6"/>
      <c r="L72" s="6"/>
      <c r="M72" s="28">
        <f t="shared" si="4"/>
        <v>0</v>
      </c>
      <c r="N72" s="28">
        <f t="shared" si="5"/>
        <v>-1000</v>
      </c>
      <c r="O72" s="29">
        <f t="shared" si="6"/>
        <v>0</v>
      </c>
    </row>
    <row r="73" spans="1:15" ht="13.5" customHeight="1">
      <c r="A73" s="30"/>
      <c r="B73" s="33"/>
      <c r="C73" s="33"/>
      <c r="D73" s="27"/>
      <c r="E73" s="27"/>
      <c r="F73" s="26"/>
      <c r="G73" s="6"/>
      <c r="H73" s="6"/>
      <c r="I73" s="6"/>
      <c r="J73" s="6"/>
      <c r="K73" s="6"/>
      <c r="L73" s="6"/>
      <c r="M73" s="28">
        <f aca="true" t="shared" si="7" ref="M73:M104">(G73*$G$4+H73*$H$4+I73*$I$4+J73*$J$4+K73*$K$4+L73*$L$4)</f>
        <v>0</v>
      </c>
      <c r="N73" s="28">
        <f aca="true" t="shared" si="8" ref="N73:N104">IF(M73&gt;0,M73*-1,-1000)</f>
        <v>-1000</v>
      </c>
      <c r="O73" s="29">
        <f aca="true" t="shared" si="9" ref="O73:O104">IF(M73&gt;0,RANK(N73,N$1:N$65536),0)</f>
        <v>0</v>
      </c>
    </row>
    <row r="74" spans="1:15" ht="13.5" customHeight="1">
      <c r="A74" s="30"/>
      <c r="B74" s="33"/>
      <c r="C74" s="33"/>
      <c r="D74" s="27"/>
      <c r="E74" s="27"/>
      <c r="F74" s="26"/>
      <c r="G74" s="6"/>
      <c r="H74" s="6"/>
      <c r="I74" s="6"/>
      <c r="J74" s="6"/>
      <c r="K74" s="6"/>
      <c r="L74" s="6"/>
      <c r="M74" s="28">
        <f t="shared" si="7"/>
        <v>0</v>
      </c>
      <c r="N74" s="28">
        <f t="shared" si="8"/>
        <v>-1000</v>
      </c>
      <c r="O74" s="29">
        <f t="shared" si="9"/>
        <v>0</v>
      </c>
    </row>
    <row r="75" spans="1:15" ht="13.5" customHeight="1">
      <c r="A75" s="30"/>
      <c r="B75" s="33"/>
      <c r="C75" s="33"/>
      <c r="D75" s="27"/>
      <c r="E75" s="27"/>
      <c r="F75" s="26"/>
      <c r="G75" s="6"/>
      <c r="H75" s="6"/>
      <c r="I75" s="6"/>
      <c r="J75" s="6"/>
      <c r="K75" s="6"/>
      <c r="L75" s="6"/>
      <c r="M75" s="28">
        <f t="shared" si="7"/>
        <v>0</v>
      </c>
      <c r="N75" s="28">
        <f t="shared" si="8"/>
        <v>-1000</v>
      </c>
      <c r="O75" s="29">
        <f t="shared" si="9"/>
        <v>0</v>
      </c>
    </row>
    <row r="76" spans="1:15" ht="13.5" customHeight="1">
      <c r="A76" s="30"/>
      <c r="B76" s="33"/>
      <c r="C76" s="33"/>
      <c r="D76" s="27"/>
      <c r="E76" s="27"/>
      <c r="F76" s="26"/>
      <c r="G76" s="6"/>
      <c r="H76" s="6"/>
      <c r="I76" s="6"/>
      <c r="J76" s="6"/>
      <c r="K76" s="6"/>
      <c r="L76" s="6"/>
      <c r="M76" s="28">
        <f t="shared" si="7"/>
        <v>0</v>
      </c>
      <c r="N76" s="28">
        <f t="shared" si="8"/>
        <v>-1000</v>
      </c>
      <c r="O76" s="29">
        <f t="shared" si="9"/>
        <v>0</v>
      </c>
    </row>
    <row r="77" spans="1:15" ht="13.5" customHeight="1">
      <c r="A77" s="30"/>
      <c r="B77" s="33"/>
      <c r="C77" s="33"/>
      <c r="D77" s="27"/>
      <c r="E77" s="27"/>
      <c r="F77" s="26"/>
      <c r="G77" s="6"/>
      <c r="H77" s="6"/>
      <c r="I77" s="6"/>
      <c r="J77" s="6"/>
      <c r="K77" s="6"/>
      <c r="L77" s="6"/>
      <c r="M77" s="28">
        <f t="shared" si="7"/>
        <v>0</v>
      </c>
      <c r="N77" s="28">
        <f t="shared" si="8"/>
        <v>-1000</v>
      </c>
      <c r="O77" s="29">
        <f t="shared" si="9"/>
        <v>0</v>
      </c>
    </row>
    <row r="78" spans="1:15" ht="13.5" customHeight="1">
      <c r="A78" s="30"/>
      <c r="B78" s="33"/>
      <c r="C78" s="33"/>
      <c r="D78" s="27"/>
      <c r="E78" s="27"/>
      <c r="F78" s="26"/>
      <c r="G78" s="6"/>
      <c r="H78" s="6"/>
      <c r="I78" s="6"/>
      <c r="J78" s="6"/>
      <c r="K78" s="6"/>
      <c r="L78" s="6"/>
      <c r="M78" s="28">
        <f t="shared" si="7"/>
        <v>0</v>
      </c>
      <c r="N78" s="28">
        <f t="shared" si="8"/>
        <v>-1000</v>
      </c>
      <c r="O78" s="29">
        <f t="shared" si="9"/>
        <v>0</v>
      </c>
    </row>
    <row r="79" spans="1:15" ht="13.5" customHeight="1">
      <c r="A79" s="30"/>
      <c r="B79" s="33"/>
      <c r="C79" s="33"/>
      <c r="D79" s="27"/>
      <c r="E79" s="27"/>
      <c r="F79" s="26"/>
      <c r="G79" s="6"/>
      <c r="H79" s="6"/>
      <c r="I79" s="6"/>
      <c r="J79" s="6"/>
      <c r="K79" s="6"/>
      <c r="L79" s="6"/>
      <c r="M79" s="28">
        <f t="shared" si="7"/>
        <v>0</v>
      </c>
      <c r="N79" s="28">
        <f t="shared" si="8"/>
        <v>-1000</v>
      </c>
      <c r="O79" s="29">
        <f t="shared" si="9"/>
        <v>0</v>
      </c>
    </row>
    <row r="80" spans="1:15" ht="13.5" customHeight="1">
      <c r="A80" s="30"/>
      <c r="B80" s="33"/>
      <c r="C80" s="33"/>
      <c r="D80" s="27"/>
      <c r="E80" s="27"/>
      <c r="F80" s="26"/>
      <c r="G80" s="6"/>
      <c r="H80" s="6"/>
      <c r="I80" s="6"/>
      <c r="J80" s="6"/>
      <c r="K80" s="6"/>
      <c r="L80" s="6"/>
      <c r="M80" s="28">
        <f t="shared" si="7"/>
        <v>0</v>
      </c>
      <c r="N80" s="28">
        <f t="shared" si="8"/>
        <v>-1000</v>
      </c>
      <c r="O80" s="29">
        <f t="shared" si="9"/>
        <v>0</v>
      </c>
    </row>
    <row r="81" spans="1:15" ht="13.5" customHeight="1">
      <c r="A81" s="30"/>
      <c r="B81" s="33"/>
      <c r="C81" s="33"/>
      <c r="D81" s="27"/>
      <c r="E81" s="27"/>
      <c r="F81" s="26"/>
      <c r="G81" s="6"/>
      <c r="H81" s="6"/>
      <c r="I81" s="6"/>
      <c r="J81" s="6"/>
      <c r="K81" s="6"/>
      <c r="L81" s="6"/>
      <c r="M81" s="28">
        <f t="shared" si="7"/>
        <v>0</v>
      </c>
      <c r="N81" s="28">
        <f t="shared" si="8"/>
        <v>-1000</v>
      </c>
      <c r="O81" s="29">
        <f t="shared" si="9"/>
        <v>0</v>
      </c>
    </row>
    <row r="82" spans="1:15" ht="13.5" customHeight="1">
      <c r="A82" s="30"/>
      <c r="B82" s="33"/>
      <c r="C82" s="33"/>
      <c r="D82" s="27"/>
      <c r="E82" s="27"/>
      <c r="F82" s="26"/>
      <c r="G82" s="6"/>
      <c r="H82" s="6"/>
      <c r="I82" s="6"/>
      <c r="J82" s="6"/>
      <c r="K82" s="6"/>
      <c r="L82" s="6"/>
      <c r="M82" s="28">
        <f t="shared" si="7"/>
        <v>0</v>
      </c>
      <c r="N82" s="28">
        <f t="shared" si="8"/>
        <v>-1000</v>
      </c>
      <c r="O82" s="29">
        <f t="shared" si="9"/>
        <v>0</v>
      </c>
    </row>
    <row r="83" spans="1:15" ht="13.5" customHeight="1">
      <c r="A83" s="30"/>
      <c r="B83" s="33"/>
      <c r="C83" s="33"/>
      <c r="D83" s="27"/>
      <c r="E83" s="27"/>
      <c r="F83" s="26"/>
      <c r="G83" s="6"/>
      <c r="H83" s="6"/>
      <c r="I83" s="6"/>
      <c r="J83" s="6"/>
      <c r="K83" s="6"/>
      <c r="L83" s="6"/>
      <c r="M83" s="28">
        <f t="shared" si="7"/>
        <v>0</v>
      </c>
      <c r="N83" s="28">
        <f t="shared" si="8"/>
        <v>-1000</v>
      </c>
      <c r="O83" s="29">
        <f t="shared" si="9"/>
        <v>0</v>
      </c>
    </row>
    <row r="84" spans="1:15" ht="13.5" customHeight="1">
      <c r="A84" s="30"/>
      <c r="B84" s="33"/>
      <c r="C84" s="33"/>
      <c r="D84" s="27"/>
      <c r="E84" s="27"/>
      <c r="F84" s="26"/>
      <c r="G84" s="6"/>
      <c r="H84" s="6"/>
      <c r="I84" s="6"/>
      <c r="J84" s="6"/>
      <c r="K84" s="6"/>
      <c r="L84" s="6"/>
      <c r="M84" s="28">
        <f t="shared" si="7"/>
        <v>0</v>
      </c>
      <c r="N84" s="28">
        <f t="shared" si="8"/>
        <v>-1000</v>
      </c>
      <c r="O84" s="29">
        <f t="shared" si="9"/>
        <v>0</v>
      </c>
    </row>
    <row r="85" spans="1:15" ht="13.5" customHeight="1">
      <c r="A85" s="30"/>
      <c r="B85" s="33"/>
      <c r="C85" s="33"/>
      <c r="D85" s="27"/>
      <c r="E85" s="27"/>
      <c r="F85" s="26"/>
      <c r="G85" s="6"/>
      <c r="H85" s="6"/>
      <c r="I85" s="6"/>
      <c r="J85" s="6"/>
      <c r="K85" s="6"/>
      <c r="L85" s="6"/>
      <c r="M85" s="28">
        <f t="shared" si="7"/>
        <v>0</v>
      </c>
      <c r="N85" s="28">
        <f t="shared" si="8"/>
        <v>-1000</v>
      </c>
      <c r="O85" s="29">
        <f t="shared" si="9"/>
        <v>0</v>
      </c>
    </row>
    <row r="86" spans="1:15" ht="13.5" customHeight="1">
      <c r="A86" s="30"/>
      <c r="B86" s="33"/>
      <c r="C86" s="33"/>
      <c r="D86" s="27"/>
      <c r="E86" s="27"/>
      <c r="F86" s="26"/>
      <c r="G86" s="6"/>
      <c r="H86" s="6"/>
      <c r="I86" s="6"/>
      <c r="J86" s="6"/>
      <c r="K86" s="6"/>
      <c r="L86" s="6"/>
      <c r="M86" s="28">
        <f t="shared" si="7"/>
        <v>0</v>
      </c>
      <c r="N86" s="28">
        <f t="shared" si="8"/>
        <v>-1000</v>
      </c>
      <c r="O86" s="29">
        <f t="shared" si="9"/>
        <v>0</v>
      </c>
    </row>
    <row r="87" spans="1:15" ht="13.5" customHeight="1">
      <c r="A87" s="30"/>
      <c r="B87" s="33"/>
      <c r="C87" s="33"/>
      <c r="D87" s="27"/>
      <c r="E87" s="27"/>
      <c r="F87" s="26"/>
      <c r="G87" s="6"/>
      <c r="H87" s="6"/>
      <c r="I87" s="6"/>
      <c r="J87" s="6"/>
      <c r="K87" s="6"/>
      <c r="L87" s="6"/>
      <c r="M87" s="28">
        <f t="shared" si="7"/>
        <v>0</v>
      </c>
      <c r="N87" s="28">
        <f t="shared" si="8"/>
        <v>-1000</v>
      </c>
      <c r="O87" s="29">
        <f t="shared" si="9"/>
        <v>0</v>
      </c>
    </row>
    <row r="88" spans="1:15" ht="13.5" customHeight="1">
      <c r="A88" s="30"/>
      <c r="B88" s="33"/>
      <c r="C88" s="33"/>
      <c r="D88" s="27"/>
      <c r="E88" s="27"/>
      <c r="F88" s="26"/>
      <c r="G88" s="6"/>
      <c r="H88" s="6"/>
      <c r="I88" s="6"/>
      <c r="J88" s="6"/>
      <c r="K88" s="6"/>
      <c r="L88" s="6"/>
      <c r="M88" s="28">
        <f t="shared" si="7"/>
        <v>0</v>
      </c>
      <c r="N88" s="28">
        <f t="shared" si="8"/>
        <v>-1000</v>
      </c>
      <c r="O88" s="29">
        <f t="shared" si="9"/>
        <v>0</v>
      </c>
    </row>
    <row r="89" spans="1:15" ht="13.5" customHeight="1">
      <c r="A89" s="30"/>
      <c r="B89" s="33"/>
      <c r="C89" s="33"/>
      <c r="D89" s="27"/>
      <c r="E89" s="27"/>
      <c r="F89" s="26"/>
      <c r="G89" s="6"/>
      <c r="H89" s="6"/>
      <c r="I89" s="6"/>
      <c r="J89" s="6"/>
      <c r="K89" s="6"/>
      <c r="L89" s="6"/>
      <c r="M89" s="28">
        <f t="shared" si="7"/>
        <v>0</v>
      </c>
      <c r="N89" s="28">
        <f t="shared" si="8"/>
        <v>-1000</v>
      </c>
      <c r="O89" s="29">
        <f t="shared" si="9"/>
        <v>0</v>
      </c>
    </row>
    <row r="90" spans="1:15" ht="13.5" customHeight="1">
      <c r="A90" s="30"/>
      <c r="B90" s="33"/>
      <c r="C90" s="33"/>
      <c r="D90" s="27"/>
      <c r="E90" s="27"/>
      <c r="F90" s="26"/>
      <c r="G90" s="6"/>
      <c r="H90" s="6"/>
      <c r="I90" s="6"/>
      <c r="J90" s="6"/>
      <c r="K90" s="6"/>
      <c r="L90" s="6"/>
      <c r="M90" s="28">
        <f t="shared" si="7"/>
        <v>0</v>
      </c>
      <c r="N90" s="28">
        <f t="shared" si="8"/>
        <v>-1000</v>
      </c>
      <c r="O90" s="29">
        <f t="shared" si="9"/>
        <v>0</v>
      </c>
    </row>
    <row r="91" spans="1:15" ht="13.5" customHeight="1">
      <c r="A91" s="30"/>
      <c r="B91" s="33"/>
      <c r="C91" s="33"/>
      <c r="D91" s="27"/>
      <c r="E91" s="27"/>
      <c r="F91" s="26"/>
      <c r="G91" s="6"/>
      <c r="H91" s="6"/>
      <c r="I91" s="6"/>
      <c r="J91" s="6"/>
      <c r="K91" s="6"/>
      <c r="L91" s="6"/>
      <c r="M91" s="28">
        <f t="shared" si="7"/>
        <v>0</v>
      </c>
      <c r="N91" s="28">
        <f t="shared" si="8"/>
        <v>-1000</v>
      </c>
      <c r="O91" s="29">
        <f t="shared" si="9"/>
        <v>0</v>
      </c>
    </row>
    <row r="92" spans="1:15" ht="13.5" customHeight="1">
      <c r="A92" s="30"/>
      <c r="B92" s="33"/>
      <c r="C92" s="33"/>
      <c r="D92" s="27"/>
      <c r="E92" s="27"/>
      <c r="F92" s="26"/>
      <c r="G92" s="6"/>
      <c r="H92" s="6"/>
      <c r="I92" s="6"/>
      <c r="J92" s="6"/>
      <c r="K92" s="6"/>
      <c r="L92" s="6"/>
      <c r="M92" s="28">
        <f t="shared" si="7"/>
        <v>0</v>
      </c>
      <c r="N92" s="28">
        <f t="shared" si="8"/>
        <v>-1000</v>
      </c>
      <c r="O92" s="29">
        <f t="shared" si="9"/>
        <v>0</v>
      </c>
    </row>
    <row r="93" spans="1:15" ht="13.5" customHeight="1">
      <c r="A93" s="30"/>
      <c r="B93" s="33"/>
      <c r="C93" s="33"/>
      <c r="D93" s="27"/>
      <c r="E93" s="27"/>
      <c r="F93" s="26"/>
      <c r="G93" s="6"/>
      <c r="H93" s="6"/>
      <c r="I93" s="6"/>
      <c r="J93" s="6"/>
      <c r="K93" s="6"/>
      <c r="L93" s="6"/>
      <c r="M93" s="28">
        <f t="shared" si="7"/>
        <v>0</v>
      </c>
      <c r="N93" s="28">
        <f t="shared" si="8"/>
        <v>-1000</v>
      </c>
      <c r="O93" s="29">
        <f t="shared" si="9"/>
        <v>0</v>
      </c>
    </row>
    <row r="94" spans="1:15" ht="13.5" customHeight="1">
      <c r="A94" s="30"/>
      <c r="B94" s="33"/>
      <c r="C94" s="33"/>
      <c r="D94" s="27"/>
      <c r="E94" s="27"/>
      <c r="F94" s="26"/>
      <c r="G94" s="6"/>
      <c r="H94" s="6"/>
      <c r="I94" s="6"/>
      <c r="J94" s="6"/>
      <c r="K94" s="6"/>
      <c r="L94" s="6"/>
      <c r="M94" s="28">
        <f t="shared" si="7"/>
        <v>0</v>
      </c>
      <c r="N94" s="28">
        <f t="shared" si="8"/>
        <v>-1000</v>
      </c>
      <c r="O94" s="29">
        <f t="shared" si="9"/>
        <v>0</v>
      </c>
    </row>
    <row r="95" spans="1:15" ht="13.5" customHeight="1">
      <c r="A95" s="30"/>
      <c r="B95" s="33"/>
      <c r="C95" s="33"/>
      <c r="D95" s="27"/>
      <c r="E95" s="27"/>
      <c r="F95" s="26"/>
      <c r="G95" s="6"/>
      <c r="H95" s="6"/>
      <c r="I95" s="6"/>
      <c r="J95" s="6"/>
      <c r="K95" s="6"/>
      <c r="L95" s="6"/>
      <c r="M95" s="28">
        <f t="shared" si="7"/>
        <v>0</v>
      </c>
      <c r="N95" s="28">
        <f t="shared" si="8"/>
        <v>-1000</v>
      </c>
      <c r="O95" s="29">
        <f t="shared" si="9"/>
        <v>0</v>
      </c>
    </row>
    <row r="96" spans="1:15" ht="13.5" customHeight="1">
      <c r="A96" s="30"/>
      <c r="B96" s="33"/>
      <c r="C96" s="33"/>
      <c r="D96" s="27"/>
      <c r="E96" s="27"/>
      <c r="F96" s="26"/>
      <c r="G96" s="6"/>
      <c r="H96" s="6"/>
      <c r="I96" s="6"/>
      <c r="J96" s="6"/>
      <c r="K96" s="6"/>
      <c r="L96" s="6"/>
      <c r="M96" s="28">
        <f t="shared" si="7"/>
        <v>0</v>
      </c>
      <c r="N96" s="28">
        <f t="shared" si="8"/>
        <v>-1000</v>
      </c>
      <c r="O96" s="29">
        <f t="shared" si="9"/>
        <v>0</v>
      </c>
    </row>
    <row r="97" spans="1:15" ht="13.5" customHeight="1">
      <c r="A97" s="30"/>
      <c r="B97" s="33"/>
      <c r="C97" s="33"/>
      <c r="D97" s="27"/>
      <c r="E97" s="27"/>
      <c r="F97" s="26"/>
      <c r="G97" s="6"/>
      <c r="H97" s="6"/>
      <c r="I97" s="6"/>
      <c r="J97" s="6"/>
      <c r="K97" s="6"/>
      <c r="L97" s="6"/>
      <c r="M97" s="28">
        <f t="shared" si="7"/>
        <v>0</v>
      </c>
      <c r="N97" s="28">
        <f t="shared" si="8"/>
        <v>-1000</v>
      </c>
      <c r="O97" s="29">
        <f t="shared" si="9"/>
        <v>0</v>
      </c>
    </row>
    <row r="98" spans="1:15" ht="13.5" customHeight="1">
      <c r="A98" s="30"/>
      <c r="B98" s="33"/>
      <c r="C98" s="33"/>
      <c r="D98" s="27"/>
      <c r="E98" s="27"/>
      <c r="F98" s="26"/>
      <c r="G98" s="6"/>
      <c r="H98" s="6"/>
      <c r="I98" s="6"/>
      <c r="J98" s="6"/>
      <c r="K98" s="6"/>
      <c r="L98" s="6"/>
      <c r="M98" s="28">
        <f t="shared" si="7"/>
        <v>0</v>
      </c>
      <c r="N98" s="28">
        <f t="shared" si="8"/>
        <v>-1000</v>
      </c>
      <c r="O98" s="29">
        <f t="shared" si="9"/>
        <v>0</v>
      </c>
    </row>
    <row r="99" spans="1:15" ht="13.5" customHeight="1">
      <c r="A99" s="30"/>
      <c r="B99" s="33"/>
      <c r="C99" s="33"/>
      <c r="D99" s="27"/>
      <c r="E99" s="27"/>
      <c r="F99" s="26"/>
      <c r="G99" s="6"/>
      <c r="H99" s="6"/>
      <c r="I99" s="6"/>
      <c r="J99" s="6"/>
      <c r="K99" s="6"/>
      <c r="L99" s="6"/>
      <c r="M99" s="28">
        <f t="shared" si="7"/>
        <v>0</v>
      </c>
      <c r="N99" s="28">
        <f t="shared" si="8"/>
        <v>-1000</v>
      </c>
      <c r="O99" s="29">
        <f t="shared" si="9"/>
        <v>0</v>
      </c>
    </row>
    <row r="100" spans="1:15" ht="13.5" customHeight="1">
      <c r="A100" s="30"/>
      <c r="B100" s="33"/>
      <c r="C100" s="33"/>
      <c r="D100" s="27"/>
      <c r="E100" s="27"/>
      <c r="F100" s="26"/>
      <c r="G100" s="6"/>
      <c r="H100" s="6"/>
      <c r="I100" s="6"/>
      <c r="J100" s="6"/>
      <c r="K100" s="6"/>
      <c r="L100" s="6"/>
      <c r="M100" s="28">
        <f t="shared" si="7"/>
        <v>0</v>
      </c>
      <c r="N100" s="28">
        <f t="shared" si="8"/>
        <v>-1000</v>
      </c>
      <c r="O100" s="29">
        <f t="shared" si="9"/>
        <v>0</v>
      </c>
    </row>
    <row r="101" spans="1:15" ht="13.5" customHeight="1">
      <c r="A101" s="30"/>
      <c r="B101" s="33"/>
      <c r="C101" s="33"/>
      <c r="D101" s="27"/>
      <c r="E101" s="27"/>
      <c r="F101" s="26"/>
      <c r="G101" s="6"/>
      <c r="H101" s="6"/>
      <c r="I101" s="6"/>
      <c r="J101" s="6"/>
      <c r="K101" s="6"/>
      <c r="L101" s="6"/>
      <c r="M101" s="28">
        <f t="shared" si="7"/>
        <v>0</v>
      </c>
      <c r="N101" s="28">
        <f t="shared" si="8"/>
        <v>-1000</v>
      </c>
      <c r="O101" s="29">
        <f t="shared" si="9"/>
        <v>0</v>
      </c>
    </row>
    <row r="102" spans="1:15" ht="13.5" customHeight="1">
      <c r="A102" s="30"/>
      <c r="B102" s="33"/>
      <c r="C102" s="33"/>
      <c r="D102" s="27"/>
      <c r="E102" s="27"/>
      <c r="F102" s="26"/>
      <c r="G102" s="6"/>
      <c r="H102" s="6"/>
      <c r="I102" s="6"/>
      <c r="J102" s="6"/>
      <c r="K102" s="6"/>
      <c r="L102" s="6"/>
      <c r="M102" s="28">
        <f t="shared" si="7"/>
        <v>0</v>
      </c>
      <c r="N102" s="28">
        <f t="shared" si="8"/>
        <v>-1000</v>
      </c>
      <c r="O102" s="29">
        <f t="shared" si="9"/>
        <v>0</v>
      </c>
    </row>
    <row r="103" spans="1:15" ht="13.5" customHeight="1">
      <c r="A103" s="30"/>
      <c r="B103" s="33"/>
      <c r="C103" s="33"/>
      <c r="D103" s="27"/>
      <c r="E103" s="27"/>
      <c r="F103" s="26"/>
      <c r="G103" s="6"/>
      <c r="H103" s="6"/>
      <c r="I103" s="6"/>
      <c r="J103" s="6"/>
      <c r="K103" s="6"/>
      <c r="L103" s="6"/>
      <c r="M103" s="28">
        <f t="shared" si="7"/>
        <v>0</v>
      </c>
      <c r="N103" s="28">
        <f t="shared" si="8"/>
        <v>-1000</v>
      </c>
      <c r="O103" s="29">
        <f t="shared" si="9"/>
        <v>0</v>
      </c>
    </row>
    <row r="104" spans="1:15" ht="13.5" customHeight="1">
      <c r="A104" s="30"/>
      <c r="B104" s="33"/>
      <c r="C104" s="33"/>
      <c r="D104" s="27"/>
      <c r="E104" s="27"/>
      <c r="F104" s="26"/>
      <c r="G104" s="6"/>
      <c r="H104" s="6"/>
      <c r="I104" s="6"/>
      <c r="J104" s="6"/>
      <c r="K104" s="6"/>
      <c r="L104" s="6"/>
      <c r="M104" s="28">
        <f t="shared" si="7"/>
        <v>0</v>
      </c>
      <c r="N104" s="28">
        <f t="shared" si="8"/>
        <v>-1000</v>
      </c>
      <c r="O104" s="29">
        <f t="shared" si="9"/>
        <v>0</v>
      </c>
    </row>
    <row r="105" spans="1:15" ht="13.5" customHeight="1">
      <c r="A105" s="30"/>
      <c r="B105" s="33"/>
      <c r="C105" s="33"/>
      <c r="D105" s="27"/>
      <c r="E105" s="27"/>
      <c r="F105" s="26"/>
      <c r="G105" s="6"/>
      <c r="H105" s="6"/>
      <c r="I105" s="6"/>
      <c r="J105" s="6"/>
      <c r="K105" s="6"/>
      <c r="L105" s="6"/>
      <c r="M105" s="28">
        <f aca="true" t="shared" si="10" ref="M105:M136">(G105*$G$4+H105*$H$4+I105*$I$4+J105*$J$4+K105*$K$4+L105*$L$4)</f>
        <v>0</v>
      </c>
      <c r="N105" s="28">
        <f aca="true" t="shared" si="11" ref="N105:N136">IF(M105&gt;0,M105*-1,-1000)</f>
        <v>-1000</v>
      </c>
      <c r="O105" s="29">
        <f aca="true" t="shared" si="12" ref="O105:O136">IF(M105&gt;0,RANK(N105,N$1:N$65536),0)</f>
        <v>0</v>
      </c>
    </row>
    <row r="106" spans="1:15" ht="13.5" customHeight="1">
      <c r="A106" s="30"/>
      <c r="B106" s="33"/>
      <c r="C106" s="33"/>
      <c r="D106" s="27"/>
      <c r="E106" s="27"/>
      <c r="F106" s="26"/>
      <c r="G106" s="6"/>
      <c r="H106" s="6"/>
      <c r="I106" s="6"/>
      <c r="J106" s="6"/>
      <c r="K106" s="6"/>
      <c r="L106" s="6"/>
      <c r="M106" s="28">
        <f t="shared" si="10"/>
        <v>0</v>
      </c>
      <c r="N106" s="28">
        <f t="shared" si="11"/>
        <v>-1000</v>
      </c>
      <c r="O106" s="29">
        <f t="shared" si="12"/>
        <v>0</v>
      </c>
    </row>
    <row r="107" spans="1:15" ht="13.5" customHeight="1">
      <c r="A107" s="30"/>
      <c r="B107" s="33"/>
      <c r="C107" s="33"/>
      <c r="D107" s="27"/>
      <c r="E107" s="27"/>
      <c r="F107" s="26"/>
      <c r="G107" s="6"/>
      <c r="H107" s="6"/>
      <c r="I107" s="6"/>
      <c r="J107" s="6"/>
      <c r="K107" s="6"/>
      <c r="L107" s="6"/>
      <c r="M107" s="28">
        <f t="shared" si="10"/>
        <v>0</v>
      </c>
      <c r="N107" s="28">
        <f t="shared" si="11"/>
        <v>-1000</v>
      </c>
      <c r="O107" s="29">
        <f t="shared" si="12"/>
        <v>0</v>
      </c>
    </row>
    <row r="108" spans="1:15" ht="13.5" customHeight="1">
      <c r="A108" s="30"/>
      <c r="B108" s="33"/>
      <c r="C108" s="33"/>
      <c r="D108" s="27"/>
      <c r="E108" s="27"/>
      <c r="F108" s="26"/>
      <c r="G108" s="6"/>
      <c r="H108" s="6"/>
      <c r="I108" s="6"/>
      <c r="J108" s="6"/>
      <c r="K108" s="6"/>
      <c r="L108" s="6"/>
      <c r="M108" s="28">
        <f t="shared" si="10"/>
        <v>0</v>
      </c>
      <c r="N108" s="28">
        <f t="shared" si="11"/>
        <v>-1000</v>
      </c>
      <c r="O108" s="29">
        <f t="shared" si="12"/>
        <v>0</v>
      </c>
    </row>
    <row r="109" spans="1:15" ht="13.5" customHeight="1">
      <c r="A109" s="30"/>
      <c r="B109" s="33"/>
      <c r="C109" s="33"/>
      <c r="D109" s="27"/>
      <c r="E109" s="27"/>
      <c r="F109" s="26"/>
      <c r="G109" s="6"/>
      <c r="H109" s="6"/>
      <c r="I109" s="6"/>
      <c r="J109" s="6"/>
      <c r="K109" s="6"/>
      <c r="L109" s="6"/>
      <c r="M109" s="28">
        <f t="shared" si="10"/>
        <v>0</v>
      </c>
      <c r="N109" s="28">
        <f t="shared" si="11"/>
        <v>-1000</v>
      </c>
      <c r="O109" s="29">
        <f t="shared" si="12"/>
        <v>0</v>
      </c>
    </row>
    <row r="110" spans="1:15" ht="13.5" customHeight="1">
      <c r="A110" s="30"/>
      <c r="B110" s="33"/>
      <c r="C110" s="33"/>
      <c r="D110" s="27"/>
      <c r="E110" s="27"/>
      <c r="F110" s="26"/>
      <c r="G110" s="6"/>
      <c r="H110" s="6"/>
      <c r="I110" s="6"/>
      <c r="J110" s="6"/>
      <c r="K110" s="6"/>
      <c r="L110" s="6"/>
      <c r="M110" s="28">
        <f t="shared" si="10"/>
        <v>0</v>
      </c>
      <c r="N110" s="28">
        <f t="shared" si="11"/>
        <v>-1000</v>
      </c>
      <c r="O110" s="29">
        <f t="shared" si="12"/>
        <v>0</v>
      </c>
    </row>
    <row r="111" spans="1:15" ht="13.5" customHeight="1">
      <c r="A111" s="30"/>
      <c r="B111" s="33"/>
      <c r="C111" s="33"/>
      <c r="D111" s="27"/>
      <c r="E111" s="27"/>
      <c r="F111" s="26"/>
      <c r="G111" s="6"/>
      <c r="H111" s="6"/>
      <c r="I111" s="6"/>
      <c r="J111" s="6"/>
      <c r="K111" s="6"/>
      <c r="L111" s="6"/>
      <c r="M111" s="28">
        <f t="shared" si="10"/>
        <v>0</v>
      </c>
      <c r="N111" s="28">
        <f t="shared" si="11"/>
        <v>-1000</v>
      </c>
      <c r="O111" s="29">
        <f t="shared" si="12"/>
        <v>0</v>
      </c>
    </row>
    <row r="112" spans="1:15" ht="13.5" customHeight="1">
      <c r="A112" s="30"/>
      <c r="B112" s="33"/>
      <c r="C112" s="33"/>
      <c r="D112" s="27"/>
      <c r="E112" s="27"/>
      <c r="F112" s="26"/>
      <c r="G112" s="6"/>
      <c r="H112" s="6"/>
      <c r="I112" s="6"/>
      <c r="J112" s="6"/>
      <c r="K112" s="6"/>
      <c r="L112" s="6"/>
      <c r="M112" s="28">
        <f t="shared" si="10"/>
        <v>0</v>
      </c>
      <c r="N112" s="28">
        <f t="shared" si="11"/>
        <v>-1000</v>
      </c>
      <c r="O112" s="29">
        <f t="shared" si="12"/>
        <v>0</v>
      </c>
    </row>
    <row r="113" spans="1:15" ht="13.5" customHeight="1">
      <c r="A113" s="30"/>
      <c r="B113" s="33"/>
      <c r="C113" s="33"/>
      <c r="D113" s="27"/>
      <c r="E113" s="27"/>
      <c r="F113" s="26"/>
      <c r="G113" s="6"/>
      <c r="H113" s="6"/>
      <c r="I113" s="6"/>
      <c r="J113" s="6"/>
      <c r="K113" s="6"/>
      <c r="L113" s="6"/>
      <c r="M113" s="28">
        <f t="shared" si="10"/>
        <v>0</v>
      </c>
      <c r="N113" s="28">
        <f t="shared" si="11"/>
        <v>-1000</v>
      </c>
      <c r="O113" s="29">
        <f t="shared" si="12"/>
        <v>0</v>
      </c>
    </row>
    <row r="114" spans="1:15" ht="13.5" customHeight="1">
      <c r="A114" s="30"/>
      <c r="B114" s="33"/>
      <c r="C114" s="33"/>
      <c r="D114" s="27"/>
      <c r="E114" s="27"/>
      <c r="F114" s="26"/>
      <c r="G114" s="6"/>
      <c r="H114" s="6"/>
      <c r="I114" s="6"/>
      <c r="J114" s="6"/>
      <c r="K114" s="6"/>
      <c r="L114" s="6"/>
      <c r="M114" s="28">
        <f t="shared" si="10"/>
        <v>0</v>
      </c>
      <c r="N114" s="28">
        <f t="shared" si="11"/>
        <v>-1000</v>
      </c>
      <c r="O114" s="29">
        <f t="shared" si="12"/>
        <v>0</v>
      </c>
    </row>
    <row r="115" spans="1:15" ht="13.5" customHeight="1">
      <c r="A115" s="30"/>
      <c r="B115" s="33"/>
      <c r="C115" s="33"/>
      <c r="D115" s="27"/>
      <c r="E115" s="27"/>
      <c r="F115" s="26"/>
      <c r="G115" s="6"/>
      <c r="H115" s="6"/>
      <c r="I115" s="6"/>
      <c r="J115" s="6"/>
      <c r="K115" s="6"/>
      <c r="L115" s="6"/>
      <c r="M115" s="28">
        <f t="shared" si="10"/>
        <v>0</v>
      </c>
      <c r="N115" s="28">
        <f t="shared" si="11"/>
        <v>-1000</v>
      </c>
      <c r="O115" s="29">
        <f t="shared" si="12"/>
        <v>0</v>
      </c>
    </row>
    <row r="116" spans="1:15" ht="13.5" customHeight="1">
      <c r="A116" s="30"/>
      <c r="B116" s="33"/>
      <c r="C116" s="33"/>
      <c r="D116" s="27"/>
      <c r="E116" s="27"/>
      <c r="F116" s="26"/>
      <c r="G116" s="6"/>
      <c r="H116" s="6"/>
      <c r="I116" s="6"/>
      <c r="J116" s="6"/>
      <c r="K116" s="6"/>
      <c r="L116" s="6"/>
      <c r="M116" s="28">
        <f t="shared" si="10"/>
        <v>0</v>
      </c>
      <c r="N116" s="28">
        <f t="shared" si="11"/>
        <v>-1000</v>
      </c>
      <c r="O116" s="29">
        <f t="shared" si="12"/>
        <v>0</v>
      </c>
    </row>
    <row r="117" spans="1:15" ht="13.5" customHeight="1">
      <c r="A117" s="30"/>
      <c r="B117" s="33"/>
      <c r="C117" s="33"/>
      <c r="D117" s="27"/>
      <c r="E117" s="27"/>
      <c r="F117" s="26"/>
      <c r="G117" s="6"/>
      <c r="H117" s="6"/>
      <c r="I117" s="6"/>
      <c r="J117" s="6"/>
      <c r="K117" s="6"/>
      <c r="L117" s="6"/>
      <c r="M117" s="28">
        <f t="shared" si="10"/>
        <v>0</v>
      </c>
      <c r="N117" s="28">
        <f t="shared" si="11"/>
        <v>-1000</v>
      </c>
      <c r="O117" s="29">
        <f t="shared" si="12"/>
        <v>0</v>
      </c>
    </row>
    <row r="118" spans="1:15" ht="13.5" customHeight="1">
      <c r="A118" s="30"/>
      <c r="B118" s="33"/>
      <c r="C118" s="33"/>
      <c r="D118" s="27"/>
      <c r="E118" s="27"/>
      <c r="F118" s="26"/>
      <c r="G118" s="6"/>
      <c r="H118" s="6"/>
      <c r="I118" s="6"/>
      <c r="J118" s="6"/>
      <c r="K118" s="6"/>
      <c r="L118" s="6"/>
      <c r="M118" s="28">
        <f t="shared" si="10"/>
        <v>0</v>
      </c>
      <c r="N118" s="28">
        <f t="shared" si="11"/>
        <v>-1000</v>
      </c>
      <c r="O118" s="29">
        <f t="shared" si="12"/>
        <v>0</v>
      </c>
    </row>
    <row r="119" spans="1:15" ht="13.5" customHeight="1">
      <c r="A119" s="30"/>
      <c r="B119" s="33"/>
      <c r="C119" s="33"/>
      <c r="D119" s="27"/>
      <c r="E119" s="27"/>
      <c r="F119" s="26"/>
      <c r="G119" s="6"/>
      <c r="H119" s="6"/>
      <c r="I119" s="6"/>
      <c r="J119" s="6"/>
      <c r="K119" s="6"/>
      <c r="L119" s="6"/>
      <c r="M119" s="28">
        <f t="shared" si="10"/>
        <v>0</v>
      </c>
      <c r="N119" s="28">
        <f t="shared" si="11"/>
        <v>-1000</v>
      </c>
      <c r="O119" s="29">
        <f t="shared" si="12"/>
        <v>0</v>
      </c>
    </row>
    <row r="120" spans="1:15" ht="13.5" customHeight="1">
      <c r="A120" s="30"/>
      <c r="B120" s="33"/>
      <c r="C120" s="33"/>
      <c r="D120" s="27"/>
      <c r="E120" s="27"/>
      <c r="F120" s="26"/>
      <c r="G120" s="6"/>
      <c r="H120" s="6"/>
      <c r="I120" s="6"/>
      <c r="J120" s="6"/>
      <c r="K120" s="6"/>
      <c r="L120" s="6"/>
      <c r="M120" s="28">
        <f t="shared" si="10"/>
        <v>0</v>
      </c>
      <c r="N120" s="28">
        <f t="shared" si="11"/>
        <v>-1000</v>
      </c>
      <c r="O120" s="29">
        <f t="shared" si="12"/>
        <v>0</v>
      </c>
    </row>
    <row r="121" spans="1:15" ht="13.5" customHeight="1">
      <c r="A121" s="30"/>
      <c r="B121" s="33"/>
      <c r="C121" s="33"/>
      <c r="D121" s="27"/>
      <c r="E121" s="27"/>
      <c r="F121" s="26"/>
      <c r="G121" s="6"/>
      <c r="H121" s="6"/>
      <c r="I121" s="6"/>
      <c r="J121" s="6"/>
      <c r="K121" s="6"/>
      <c r="L121" s="6"/>
      <c r="M121" s="28">
        <f t="shared" si="10"/>
        <v>0</v>
      </c>
      <c r="N121" s="28">
        <f t="shared" si="11"/>
        <v>-1000</v>
      </c>
      <c r="O121" s="29">
        <f t="shared" si="12"/>
        <v>0</v>
      </c>
    </row>
    <row r="122" spans="1:15" ht="13.5" customHeight="1">
      <c r="A122" s="30"/>
      <c r="B122" s="33"/>
      <c r="C122" s="33"/>
      <c r="D122" s="27"/>
      <c r="E122" s="27"/>
      <c r="F122" s="26"/>
      <c r="G122" s="6"/>
      <c r="H122" s="6"/>
      <c r="I122" s="6"/>
      <c r="J122" s="6"/>
      <c r="K122" s="6"/>
      <c r="L122" s="6"/>
      <c r="M122" s="28">
        <f t="shared" si="10"/>
        <v>0</v>
      </c>
      <c r="N122" s="28">
        <f t="shared" si="11"/>
        <v>-1000</v>
      </c>
      <c r="O122" s="29">
        <f t="shared" si="12"/>
        <v>0</v>
      </c>
    </row>
    <row r="123" spans="1:15" ht="13.5" customHeight="1">
      <c r="A123" s="30"/>
      <c r="B123" s="33"/>
      <c r="C123" s="33"/>
      <c r="D123" s="27"/>
      <c r="E123" s="27"/>
      <c r="F123" s="26"/>
      <c r="G123" s="6"/>
      <c r="H123" s="6"/>
      <c r="I123" s="6"/>
      <c r="J123" s="6"/>
      <c r="K123" s="6"/>
      <c r="L123" s="6"/>
      <c r="M123" s="28">
        <f t="shared" si="10"/>
        <v>0</v>
      </c>
      <c r="N123" s="28">
        <f t="shared" si="11"/>
        <v>-1000</v>
      </c>
      <c r="O123" s="29">
        <f t="shared" si="12"/>
        <v>0</v>
      </c>
    </row>
    <row r="124" spans="1:15" ht="13.5" customHeight="1">
      <c r="A124" s="30"/>
      <c r="B124" s="33"/>
      <c r="C124" s="33"/>
      <c r="D124" s="27"/>
      <c r="E124" s="27"/>
      <c r="F124" s="26"/>
      <c r="G124" s="6"/>
      <c r="H124" s="6"/>
      <c r="I124" s="6"/>
      <c r="J124" s="6"/>
      <c r="K124" s="6"/>
      <c r="L124" s="6"/>
      <c r="M124" s="28">
        <f t="shared" si="10"/>
        <v>0</v>
      </c>
      <c r="N124" s="28">
        <f t="shared" si="11"/>
        <v>-1000</v>
      </c>
      <c r="O124" s="29">
        <f t="shared" si="12"/>
        <v>0</v>
      </c>
    </row>
    <row r="125" spans="1:15" ht="13.5" customHeight="1">
      <c r="A125" s="30"/>
      <c r="B125" s="33"/>
      <c r="C125" s="33"/>
      <c r="D125" s="27"/>
      <c r="E125" s="27"/>
      <c r="F125" s="26"/>
      <c r="G125" s="6"/>
      <c r="H125" s="6"/>
      <c r="I125" s="6"/>
      <c r="J125" s="6"/>
      <c r="K125" s="6"/>
      <c r="L125" s="6"/>
      <c r="M125" s="28">
        <f t="shared" si="10"/>
        <v>0</v>
      </c>
      <c r="N125" s="28">
        <f t="shared" si="11"/>
        <v>-1000</v>
      </c>
      <c r="O125" s="29">
        <f t="shared" si="12"/>
        <v>0</v>
      </c>
    </row>
    <row r="126" spans="1:15" ht="13.5" customHeight="1">
      <c r="A126" s="30"/>
      <c r="B126" s="33"/>
      <c r="C126" s="33"/>
      <c r="D126" s="27"/>
      <c r="E126" s="27"/>
      <c r="F126" s="26"/>
      <c r="G126" s="6"/>
      <c r="H126" s="6"/>
      <c r="I126" s="6"/>
      <c r="J126" s="6"/>
      <c r="K126" s="6"/>
      <c r="L126" s="6"/>
      <c r="M126" s="28">
        <f t="shared" si="10"/>
        <v>0</v>
      </c>
      <c r="N126" s="28">
        <f t="shared" si="11"/>
        <v>-1000</v>
      </c>
      <c r="O126" s="29">
        <f t="shared" si="12"/>
        <v>0</v>
      </c>
    </row>
    <row r="127" spans="1:15" ht="13.5" customHeight="1">
      <c r="A127" s="30"/>
      <c r="B127" s="33"/>
      <c r="C127" s="33"/>
      <c r="D127" s="27"/>
      <c r="E127" s="27"/>
      <c r="F127" s="26"/>
      <c r="G127" s="6"/>
      <c r="H127" s="6"/>
      <c r="I127" s="6"/>
      <c r="J127" s="6"/>
      <c r="K127" s="6"/>
      <c r="L127" s="6"/>
      <c r="M127" s="28">
        <f t="shared" si="10"/>
        <v>0</v>
      </c>
      <c r="N127" s="28">
        <f t="shared" si="11"/>
        <v>-1000</v>
      </c>
      <c r="O127" s="29">
        <f t="shared" si="12"/>
        <v>0</v>
      </c>
    </row>
    <row r="128" spans="1:15" ht="13.5" customHeight="1">
      <c r="A128" s="30"/>
      <c r="B128" s="33"/>
      <c r="C128" s="33"/>
      <c r="D128" s="27"/>
      <c r="E128" s="27"/>
      <c r="F128" s="26"/>
      <c r="G128" s="6"/>
      <c r="H128" s="6"/>
      <c r="I128" s="6"/>
      <c r="J128" s="6"/>
      <c r="K128" s="6"/>
      <c r="L128" s="6"/>
      <c r="M128" s="28">
        <f t="shared" si="10"/>
        <v>0</v>
      </c>
      <c r="N128" s="28">
        <f t="shared" si="11"/>
        <v>-1000</v>
      </c>
      <c r="O128" s="29">
        <f t="shared" si="12"/>
        <v>0</v>
      </c>
    </row>
    <row r="129" spans="1:15" ht="13.5" customHeight="1">
      <c r="A129" s="30"/>
      <c r="B129" s="33"/>
      <c r="C129" s="33"/>
      <c r="D129" s="27"/>
      <c r="E129" s="27"/>
      <c r="F129" s="26"/>
      <c r="G129" s="6"/>
      <c r="H129" s="6"/>
      <c r="I129" s="6"/>
      <c r="J129" s="6"/>
      <c r="K129" s="6"/>
      <c r="L129" s="6"/>
      <c r="M129" s="28">
        <f t="shared" si="10"/>
        <v>0</v>
      </c>
      <c r="N129" s="28">
        <f t="shared" si="11"/>
        <v>-1000</v>
      </c>
      <c r="O129" s="29">
        <f t="shared" si="12"/>
        <v>0</v>
      </c>
    </row>
    <row r="130" spans="1:15" ht="13.5" customHeight="1">
      <c r="A130" s="30"/>
      <c r="B130" s="33"/>
      <c r="C130" s="33"/>
      <c r="D130" s="27"/>
      <c r="E130" s="27"/>
      <c r="F130" s="26"/>
      <c r="G130" s="6"/>
      <c r="H130" s="6"/>
      <c r="I130" s="6"/>
      <c r="J130" s="6"/>
      <c r="K130" s="6"/>
      <c r="L130" s="6"/>
      <c r="M130" s="28">
        <f t="shared" si="10"/>
        <v>0</v>
      </c>
      <c r="N130" s="28">
        <f t="shared" si="11"/>
        <v>-1000</v>
      </c>
      <c r="O130" s="29">
        <f t="shared" si="12"/>
        <v>0</v>
      </c>
    </row>
    <row r="131" spans="1:15" ht="13.5" customHeight="1">
      <c r="A131" s="30"/>
      <c r="B131" s="33"/>
      <c r="C131" s="33"/>
      <c r="D131" s="27"/>
      <c r="E131" s="27"/>
      <c r="F131" s="26"/>
      <c r="G131" s="6"/>
      <c r="H131" s="6"/>
      <c r="I131" s="6"/>
      <c r="J131" s="6"/>
      <c r="K131" s="6"/>
      <c r="L131" s="6"/>
      <c r="M131" s="28">
        <f t="shared" si="10"/>
        <v>0</v>
      </c>
      <c r="N131" s="28">
        <f t="shared" si="11"/>
        <v>-1000</v>
      </c>
      <c r="O131" s="29">
        <f t="shared" si="12"/>
        <v>0</v>
      </c>
    </row>
    <row r="132" spans="1:15" ht="13.5" customHeight="1">
      <c r="A132" s="30"/>
      <c r="B132" s="33"/>
      <c r="C132" s="33"/>
      <c r="D132" s="27"/>
      <c r="E132" s="27"/>
      <c r="F132" s="26"/>
      <c r="G132" s="6"/>
      <c r="H132" s="6"/>
      <c r="I132" s="6"/>
      <c r="J132" s="6"/>
      <c r="K132" s="6"/>
      <c r="L132" s="6"/>
      <c r="M132" s="28">
        <f t="shared" si="10"/>
        <v>0</v>
      </c>
      <c r="N132" s="28">
        <f t="shared" si="11"/>
        <v>-1000</v>
      </c>
      <c r="O132" s="29">
        <f t="shared" si="12"/>
        <v>0</v>
      </c>
    </row>
    <row r="133" spans="1:15" ht="13.5" customHeight="1">
      <c r="A133" s="30"/>
      <c r="B133" s="33"/>
      <c r="C133" s="33"/>
      <c r="D133" s="27"/>
      <c r="E133" s="27"/>
      <c r="F133" s="26"/>
      <c r="G133" s="6"/>
      <c r="H133" s="6"/>
      <c r="I133" s="6"/>
      <c r="J133" s="6"/>
      <c r="K133" s="6"/>
      <c r="L133" s="6"/>
      <c r="M133" s="28">
        <f t="shared" si="10"/>
        <v>0</v>
      </c>
      <c r="N133" s="28">
        <f t="shared" si="11"/>
        <v>-1000</v>
      </c>
      <c r="O133" s="29">
        <f t="shared" si="12"/>
        <v>0</v>
      </c>
    </row>
    <row r="134" spans="1:15" ht="13.5" customHeight="1">
      <c r="A134" s="30"/>
      <c r="B134" s="33"/>
      <c r="C134" s="33"/>
      <c r="D134" s="27"/>
      <c r="E134" s="27"/>
      <c r="F134" s="26"/>
      <c r="G134" s="6"/>
      <c r="H134" s="6"/>
      <c r="I134" s="6"/>
      <c r="J134" s="6"/>
      <c r="K134" s="6"/>
      <c r="L134" s="6"/>
      <c r="M134" s="28">
        <f t="shared" si="10"/>
        <v>0</v>
      </c>
      <c r="N134" s="28">
        <f t="shared" si="11"/>
        <v>-1000</v>
      </c>
      <c r="O134" s="29">
        <f t="shared" si="12"/>
        <v>0</v>
      </c>
    </row>
    <row r="135" spans="1:15" ht="13.5" customHeight="1">
      <c r="A135" s="30"/>
      <c r="B135" s="33"/>
      <c r="C135" s="33"/>
      <c r="D135" s="27"/>
      <c r="E135" s="27"/>
      <c r="F135" s="26"/>
      <c r="G135" s="6"/>
      <c r="H135" s="6"/>
      <c r="I135" s="6"/>
      <c r="J135" s="6"/>
      <c r="K135" s="6"/>
      <c r="L135" s="6"/>
      <c r="M135" s="28">
        <f t="shared" si="10"/>
        <v>0</v>
      </c>
      <c r="N135" s="28">
        <f t="shared" si="11"/>
        <v>-1000</v>
      </c>
      <c r="O135" s="29">
        <f t="shared" si="12"/>
        <v>0</v>
      </c>
    </row>
    <row r="136" spans="1:15" ht="13.5" customHeight="1">
      <c r="A136" s="30"/>
      <c r="B136" s="33"/>
      <c r="C136" s="33"/>
      <c r="D136" s="27"/>
      <c r="E136" s="27"/>
      <c r="F136" s="26"/>
      <c r="G136" s="6"/>
      <c r="H136" s="6"/>
      <c r="I136" s="6"/>
      <c r="J136" s="6"/>
      <c r="K136" s="6"/>
      <c r="L136" s="6"/>
      <c r="M136" s="28">
        <f t="shared" si="10"/>
        <v>0</v>
      </c>
      <c r="N136" s="28">
        <f t="shared" si="11"/>
        <v>-1000</v>
      </c>
      <c r="O136" s="29">
        <f t="shared" si="12"/>
        <v>0</v>
      </c>
    </row>
    <row r="137" spans="1:15" ht="13.5" customHeight="1">
      <c r="A137" s="30"/>
      <c r="B137" s="33"/>
      <c r="C137" s="33"/>
      <c r="D137" s="27"/>
      <c r="E137" s="27"/>
      <c r="F137" s="26"/>
      <c r="G137" s="6"/>
      <c r="H137" s="6"/>
      <c r="I137" s="6"/>
      <c r="J137" s="6"/>
      <c r="K137" s="6"/>
      <c r="L137" s="6"/>
      <c r="M137" s="28">
        <f aca="true" t="shared" si="13" ref="M137:M168">(G137*$G$4+H137*$H$4+I137*$I$4+J137*$J$4+K137*$K$4+L137*$L$4)</f>
        <v>0</v>
      </c>
      <c r="N137" s="28">
        <f aca="true" t="shared" si="14" ref="N137:N168">IF(M137&gt;0,M137*-1,-1000)</f>
        <v>-1000</v>
      </c>
      <c r="O137" s="29">
        <f aca="true" t="shared" si="15" ref="O137:O168">IF(M137&gt;0,RANK(N137,N$1:N$65536),0)</f>
        <v>0</v>
      </c>
    </row>
    <row r="138" spans="1:15" ht="13.5" customHeight="1">
      <c r="A138" s="30"/>
      <c r="B138" s="33"/>
      <c r="C138" s="33"/>
      <c r="D138" s="27"/>
      <c r="E138" s="27"/>
      <c r="F138" s="26"/>
      <c r="G138" s="6"/>
      <c r="H138" s="6"/>
      <c r="I138" s="6"/>
      <c r="J138" s="6"/>
      <c r="K138" s="6"/>
      <c r="L138" s="6"/>
      <c r="M138" s="28">
        <f t="shared" si="13"/>
        <v>0</v>
      </c>
      <c r="N138" s="28">
        <f t="shared" si="14"/>
        <v>-1000</v>
      </c>
      <c r="O138" s="29">
        <f t="shared" si="15"/>
        <v>0</v>
      </c>
    </row>
    <row r="139" spans="1:15" ht="13.5" customHeight="1">
      <c r="A139" s="30"/>
      <c r="B139" s="33"/>
      <c r="C139" s="33"/>
      <c r="D139" s="27"/>
      <c r="E139" s="27"/>
      <c r="F139" s="26"/>
      <c r="G139" s="6"/>
      <c r="H139" s="6"/>
      <c r="I139" s="6"/>
      <c r="J139" s="6"/>
      <c r="K139" s="6"/>
      <c r="L139" s="6"/>
      <c r="M139" s="28">
        <f t="shared" si="13"/>
        <v>0</v>
      </c>
      <c r="N139" s="28">
        <f t="shared" si="14"/>
        <v>-1000</v>
      </c>
      <c r="O139" s="29">
        <f t="shared" si="15"/>
        <v>0</v>
      </c>
    </row>
    <row r="140" spans="1:15" ht="13.5" customHeight="1">
      <c r="A140" s="30"/>
      <c r="B140" s="33"/>
      <c r="C140" s="33"/>
      <c r="D140" s="27"/>
      <c r="E140" s="27"/>
      <c r="F140" s="26"/>
      <c r="G140" s="6"/>
      <c r="H140" s="6"/>
      <c r="I140" s="6"/>
      <c r="J140" s="6"/>
      <c r="K140" s="6"/>
      <c r="L140" s="6"/>
      <c r="M140" s="28">
        <f t="shared" si="13"/>
        <v>0</v>
      </c>
      <c r="N140" s="28">
        <f t="shared" si="14"/>
        <v>-1000</v>
      </c>
      <c r="O140" s="29">
        <f t="shared" si="15"/>
        <v>0</v>
      </c>
    </row>
    <row r="141" spans="1:15" ht="13.5" customHeight="1">
      <c r="A141" s="30"/>
      <c r="B141" s="33"/>
      <c r="C141" s="33"/>
      <c r="D141" s="27"/>
      <c r="E141" s="27"/>
      <c r="F141" s="26"/>
      <c r="G141" s="6"/>
      <c r="H141" s="6"/>
      <c r="I141" s="6"/>
      <c r="J141" s="6"/>
      <c r="K141" s="6"/>
      <c r="L141" s="6"/>
      <c r="M141" s="28">
        <f t="shared" si="13"/>
        <v>0</v>
      </c>
      <c r="N141" s="28">
        <f t="shared" si="14"/>
        <v>-1000</v>
      </c>
      <c r="O141" s="29">
        <f t="shared" si="15"/>
        <v>0</v>
      </c>
    </row>
    <row r="142" spans="1:15" ht="13.5" customHeight="1">
      <c r="A142" s="30"/>
      <c r="B142" s="33"/>
      <c r="C142" s="33"/>
      <c r="D142" s="27"/>
      <c r="E142" s="27"/>
      <c r="F142" s="26"/>
      <c r="G142" s="6"/>
      <c r="H142" s="6"/>
      <c r="I142" s="6"/>
      <c r="J142" s="6"/>
      <c r="K142" s="6"/>
      <c r="L142" s="6"/>
      <c r="M142" s="28">
        <f t="shared" si="13"/>
        <v>0</v>
      </c>
      <c r="N142" s="28">
        <f t="shared" si="14"/>
        <v>-1000</v>
      </c>
      <c r="O142" s="29">
        <f t="shared" si="15"/>
        <v>0</v>
      </c>
    </row>
    <row r="143" spans="1:15" ht="13.5" customHeight="1">
      <c r="A143" s="30"/>
      <c r="B143" s="33"/>
      <c r="C143" s="33"/>
      <c r="D143" s="27"/>
      <c r="E143" s="27"/>
      <c r="F143" s="26"/>
      <c r="G143" s="6"/>
      <c r="H143" s="6"/>
      <c r="I143" s="6"/>
      <c r="J143" s="6"/>
      <c r="K143" s="6"/>
      <c r="L143" s="6"/>
      <c r="M143" s="28">
        <f t="shared" si="13"/>
        <v>0</v>
      </c>
      <c r="N143" s="28">
        <f t="shared" si="14"/>
        <v>-1000</v>
      </c>
      <c r="O143" s="29">
        <f t="shared" si="15"/>
        <v>0</v>
      </c>
    </row>
    <row r="144" spans="1:15" ht="13.5" customHeight="1">
      <c r="A144" s="30"/>
      <c r="B144" s="33"/>
      <c r="C144" s="33"/>
      <c r="D144" s="27"/>
      <c r="E144" s="27"/>
      <c r="F144" s="26"/>
      <c r="G144" s="6"/>
      <c r="H144" s="6"/>
      <c r="I144" s="6"/>
      <c r="J144" s="6"/>
      <c r="K144" s="6"/>
      <c r="L144" s="6"/>
      <c r="M144" s="28">
        <f t="shared" si="13"/>
        <v>0</v>
      </c>
      <c r="N144" s="28">
        <f t="shared" si="14"/>
        <v>-1000</v>
      </c>
      <c r="O144" s="29">
        <f t="shared" si="15"/>
        <v>0</v>
      </c>
    </row>
    <row r="145" spans="1:15" ht="13.5" customHeight="1">
      <c r="A145" s="30"/>
      <c r="B145" s="33"/>
      <c r="C145" s="33"/>
      <c r="D145" s="27"/>
      <c r="E145" s="27"/>
      <c r="F145" s="26"/>
      <c r="G145" s="6"/>
      <c r="H145" s="6"/>
      <c r="I145" s="6"/>
      <c r="J145" s="6"/>
      <c r="K145" s="6"/>
      <c r="L145" s="6"/>
      <c r="M145" s="28">
        <f t="shared" si="13"/>
        <v>0</v>
      </c>
      <c r="N145" s="28">
        <f t="shared" si="14"/>
        <v>-1000</v>
      </c>
      <c r="O145" s="29">
        <f t="shared" si="15"/>
        <v>0</v>
      </c>
    </row>
    <row r="146" spans="1:15" ht="13.5" customHeight="1">
      <c r="A146" s="30"/>
      <c r="B146" s="33"/>
      <c r="C146" s="33"/>
      <c r="D146" s="27"/>
      <c r="E146" s="27"/>
      <c r="F146" s="26"/>
      <c r="G146" s="6"/>
      <c r="H146" s="6"/>
      <c r="I146" s="6"/>
      <c r="J146" s="6"/>
      <c r="K146" s="6"/>
      <c r="L146" s="6"/>
      <c r="M146" s="28">
        <f t="shared" si="13"/>
        <v>0</v>
      </c>
      <c r="N146" s="28">
        <f t="shared" si="14"/>
        <v>-1000</v>
      </c>
      <c r="O146" s="29">
        <f t="shared" si="15"/>
        <v>0</v>
      </c>
    </row>
    <row r="147" spans="1:15" ht="13.5" customHeight="1">
      <c r="A147" s="30"/>
      <c r="B147" s="33"/>
      <c r="C147" s="33"/>
      <c r="D147" s="27"/>
      <c r="E147" s="27"/>
      <c r="F147" s="26"/>
      <c r="G147" s="6"/>
      <c r="H147" s="6"/>
      <c r="I147" s="6"/>
      <c r="J147" s="6"/>
      <c r="K147" s="6"/>
      <c r="L147" s="6"/>
      <c r="M147" s="28">
        <f t="shared" si="13"/>
        <v>0</v>
      </c>
      <c r="N147" s="28">
        <f t="shared" si="14"/>
        <v>-1000</v>
      </c>
      <c r="O147" s="29">
        <f t="shared" si="15"/>
        <v>0</v>
      </c>
    </row>
    <row r="148" spans="1:15" ht="13.5" customHeight="1">
      <c r="A148" s="30"/>
      <c r="B148" s="33"/>
      <c r="C148" s="33"/>
      <c r="D148" s="27"/>
      <c r="E148" s="27"/>
      <c r="F148" s="26"/>
      <c r="G148" s="6"/>
      <c r="H148" s="6"/>
      <c r="I148" s="6"/>
      <c r="J148" s="6"/>
      <c r="K148" s="6"/>
      <c r="L148" s="6"/>
      <c r="M148" s="28">
        <f t="shared" si="13"/>
        <v>0</v>
      </c>
      <c r="N148" s="28">
        <f t="shared" si="14"/>
        <v>-1000</v>
      </c>
      <c r="O148" s="29">
        <f t="shared" si="15"/>
        <v>0</v>
      </c>
    </row>
    <row r="149" spans="1:15" ht="13.5" customHeight="1">
      <c r="A149" s="30"/>
      <c r="B149" s="33"/>
      <c r="C149" s="33"/>
      <c r="D149" s="27"/>
      <c r="E149" s="27"/>
      <c r="F149" s="26"/>
      <c r="G149" s="6"/>
      <c r="H149" s="6"/>
      <c r="I149" s="6"/>
      <c r="J149" s="6"/>
      <c r="K149" s="6"/>
      <c r="L149" s="6"/>
      <c r="M149" s="28">
        <f t="shared" si="13"/>
        <v>0</v>
      </c>
      <c r="N149" s="28">
        <f t="shared" si="14"/>
        <v>-1000</v>
      </c>
      <c r="O149" s="29">
        <f t="shared" si="15"/>
        <v>0</v>
      </c>
    </row>
    <row r="150" spans="1:15" ht="13.5" customHeight="1">
      <c r="A150" s="30"/>
      <c r="B150" s="33"/>
      <c r="C150" s="33"/>
      <c r="D150" s="27"/>
      <c r="E150" s="27"/>
      <c r="F150" s="26"/>
      <c r="G150" s="6"/>
      <c r="H150" s="6"/>
      <c r="I150" s="6"/>
      <c r="J150" s="6"/>
      <c r="K150" s="6"/>
      <c r="L150" s="6"/>
      <c r="M150" s="28">
        <f t="shared" si="13"/>
        <v>0</v>
      </c>
      <c r="N150" s="28">
        <f t="shared" si="14"/>
        <v>-1000</v>
      </c>
      <c r="O150" s="29">
        <f t="shared" si="15"/>
        <v>0</v>
      </c>
    </row>
    <row r="151" spans="1:15" ht="13.5" customHeight="1">
      <c r="A151" s="30"/>
      <c r="B151" s="33"/>
      <c r="C151" s="33"/>
      <c r="D151" s="27"/>
      <c r="E151" s="27"/>
      <c r="F151" s="26"/>
      <c r="G151" s="6"/>
      <c r="H151" s="6"/>
      <c r="I151" s="6"/>
      <c r="J151" s="6"/>
      <c r="K151" s="6"/>
      <c r="L151" s="6"/>
      <c r="M151" s="28">
        <f t="shared" si="13"/>
        <v>0</v>
      </c>
      <c r="N151" s="28">
        <f t="shared" si="14"/>
        <v>-1000</v>
      </c>
      <c r="O151" s="29">
        <f t="shared" si="15"/>
        <v>0</v>
      </c>
    </row>
    <row r="152" spans="1:15" ht="13.5" customHeight="1">
      <c r="A152" s="30"/>
      <c r="B152" s="33"/>
      <c r="C152" s="33"/>
      <c r="D152" s="27"/>
      <c r="E152" s="27"/>
      <c r="F152" s="26"/>
      <c r="G152" s="6"/>
      <c r="H152" s="6"/>
      <c r="I152" s="6"/>
      <c r="J152" s="6"/>
      <c r="K152" s="6"/>
      <c r="L152" s="6"/>
      <c r="M152" s="28">
        <f t="shared" si="13"/>
        <v>0</v>
      </c>
      <c r="N152" s="28">
        <f t="shared" si="14"/>
        <v>-1000</v>
      </c>
      <c r="O152" s="29">
        <f t="shared" si="15"/>
        <v>0</v>
      </c>
    </row>
    <row r="153" spans="1:15" ht="13.5" customHeight="1">
      <c r="A153" s="30"/>
      <c r="B153" s="33"/>
      <c r="C153" s="33"/>
      <c r="D153" s="27"/>
      <c r="E153" s="27"/>
      <c r="F153" s="26"/>
      <c r="G153" s="6"/>
      <c r="H153" s="6"/>
      <c r="I153" s="6"/>
      <c r="J153" s="6"/>
      <c r="K153" s="6"/>
      <c r="L153" s="6"/>
      <c r="M153" s="28">
        <f t="shared" si="13"/>
        <v>0</v>
      </c>
      <c r="N153" s="28">
        <f t="shared" si="14"/>
        <v>-1000</v>
      </c>
      <c r="O153" s="29">
        <f t="shared" si="15"/>
        <v>0</v>
      </c>
    </row>
    <row r="154" spans="1:15" ht="13.5" customHeight="1">
      <c r="A154" s="30"/>
      <c r="B154" s="33"/>
      <c r="C154" s="33"/>
      <c r="D154" s="27"/>
      <c r="E154" s="27"/>
      <c r="F154" s="26"/>
      <c r="G154" s="6"/>
      <c r="H154" s="6"/>
      <c r="I154" s="6"/>
      <c r="J154" s="6"/>
      <c r="K154" s="6"/>
      <c r="L154" s="6"/>
      <c r="M154" s="28">
        <f t="shared" si="13"/>
        <v>0</v>
      </c>
      <c r="N154" s="28">
        <f t="shared" si="14"/>
        <v>-1000</v>
      </c>
      <c r="O154" s="29">
        <f t="shared" si="15"/>
        <v>0</v>
      </c>
    </row>
    <row r="155" spans="1:15" ht="13.5" customHeight="1">
      <c r="A155" s="30"/>
      <c r="B155" s="33"/>
      <c r="C155" s="33"/>
      <c r="D155" s="27"/>
      <c r="E155" s="27"/>
      <c r="F155" s="26"/>
      <c r="G155" s="6"/>
      <c r="H155" s="6"/>
      <c r="I155" s="6"/>
      <c r="J155" s="6"/>
      <c r="K155" s="6"/>
      <c r="L155" s="6"/>
      <c r="M155" s="28">
        <f t="shared" si="13"/>
        <v>0</v>
      </c>
      <c r="N155" s="28">
        <f t="shared" si="14"/>
        <v>-1000</v>
      </c>
      <c r="O155" s="29">
        <f t="shared" si="15"/>
        <v>0</v>
      </c>
    </row>
    <row r="156" spans="1:15" ht="13.5" customHeight="1">
      <c r="A156" s="30"/>
      <c r="B156" s="33"/>
      <c r="C156" s="33"/>
      <c r="D156" s="27"/>
      <c r="E156" s="27"/>
      <c r="F156" s="26"/>
      <c r="G156" s="6"/>
      <c r="H156" s="6"/>
      <c r="I156" s="6"/>
      <c r="J156" s="6"/>
      <c r="K156" s="6"/>
      <c r="L156" s="6"/>
      <c r="M156" s="28">
        <f t="shared" si="13"/>
        <v>0</v>
      </c>
      <c r="N156" s="28">
        <f t="shared" si="14"/>
        <v>-1000</v>
      </c>
      <c r="O156" s="29">
        <f t="shared" si="15"/>
        <v>0</v>
      </c>
    </row>
    <row r="157" spans="1:15" ht="13.5" customHeight="1">
      <c r="A157" s="30"/>
      <c r="B157" s="33"/>
      <c r="C157" s="33"/>
      <c r="D157" s="27"/>
      <c r="E157" s="27"/>
      <c r="F157" s="26"/>
      <c r="G157" s="6"/>
      <c r="H157" s="6"/>
      <c r="I157" s="6"/>
      <c r="J157" s="6"/>
      <c r="K157" s="6"/>
      <c r="L157" s="6"/>
      <c r="M157" s="28">
        <f t="shared" si="13"/>
        <v>0</v>
      </c>
      <c r="N157" s="28">
        <f t="shared" si="14"/>
        <v>-1000</v>
      </c>
      <c r="O157" s="29">
        <f t="shared" si="15"/>
        <v>0</v>
      </c>
    </row>
    <row r="158" spans="1:15" ht="13.5" customHeight="1">
      <c r="A158" s="30"/>
      <c r="B158" s="33"/>
      <c r="C158" s="33"/>
      <c r="D158" s="27"/>
      <c r="E158" s="27"/>
      <c r="F158" s="26"/>
      <c r="G158" s="6"/>
      <c r="H158" s="6"/>
      <c r="I158" s="6"/>
      <c r="J158" s="6"/>
      <c r="K158" s="6"/>
      <c r="L158" s="6"/>
      <c r="M158" s="28">
        <f t="shared" si="13"/>
        <v>0</v>
      </c>
      <c r="N158" s="28">
        <f t="shared" si="14"/>
        <v>-1000</v>
      </c>
      <c r="O158" s="29">
        <f t="shared" si="15"/>
        <v>0</v>
      </c>
    </row>
    <row r="159" spans="1:15" ht="13.5" customHeight="1">
      <c r="A159" s="30"/>
      <c r="B159" s="33"/>
      <c r="C159" s="33"/>
      <c r="D159" s="27"/>
      <c r="E159" s="27"/>
      <c r="F159" s="26"/>
      <c r="G159" s="6"/>
      <c r="H159" s="6"/>
      <c r="I159" s="6"/>
      <c r="J159" s="6"/>
      <c r="K159" s="6"/>
      <c r="L159" s="6"/>
      <c r="M159" s="28">
        <f t="shared" si="13"/>
        <v>0</v>
      </c>
      <c r="N159" s="28">
        <f t="shared" si="14"/>
        <v>-1000</v>
      </c>
      <c r="O159" s="29">
        <f t="shared" si="15"/>
        <v>0</v>
      </c>
    </row>
    <row r="160" spans="1:15" ht="13.5" customHeight="1">
      <c r="A160" s="30"/>
      <c r="B160" s="33"/>
      <c r="C160" s="33"/>
      <c r="D160" s="27"/>
      <c r="E160" s="27"/>
      <c r="F160" s="26"/>
      <c r="G160" s="6"/>
      <c r="H160" s="6"/>
      <c r="I160" s="6"/>
      <c r="J160" s="6"/>
      <c r="K160" s="6"/>
      <c r="L160" s="6"/>
      <c r="M160" s="28">
        <f t="shared" si="13"/>
        <v>0</v>
      </c>
      <c r="N160" s="28">
        <f t="shared" si="14"/>
        <v>-1000</v>
      </c>
      <c r="O160" s="29">
        <f t="shared" si="15"/>
        <v>0</v>
      </c>
    </row>
    <row r="161" spans="1:15" ht="13.5" customHeight="1">
      <c r="A161" s="30"/>
      <c r="B161" s="33"/>
      <c r="C161" s="33"/>
      <c r="D161" s="27"/>
      <c r="E161" s="27"/>
      <c r="F161" s="26"/>
      <c r="G161" s="6"/>
      <c r="H161" s="6"/>
      <c r="I161" s="6"/>
      <c r="J161" s="6"/>
      <c r="K161" s="6"/>
      <c r="L161" s="6"/>
      <c r="M161" s="28">
        <f t="shared" si="13"/>
        <v>0</v>
      </c>
      <c r="N161" s="28">
        <f t="shared" si="14"/>
        <v>-1000</v>
      </c>
      <c r="O161" s="29">
        <f t="shared" si="15"/>
        <v>0</v>
      </c>
    </row>
    <row r="162" spans="1:15" ht="13.5" customHeight="1">
      <c r="A162" s="30"/>
      <c r="B162" s="33"/>
      <c r="C162" s="33"/>
      <c r="D162" s="27"/>
      <c r="E162" s="27"/>
      <c r="F162" s="26"/>
      <c r="G162" s="6"/>
      <c r="H162" s="6"/>
      <c r="I162" s="6"/>
      <c r="J162" s="6"/>
      <c r="K162" s="6"/>
      <c r="L162" s="6"/>
      <c r="M162" s="28">
        <f t="shared" si="13"/>
        <v>0</v>
      </c>
      <c r="N162" s="28">
        <f t="shared" si="14"/>
        <v>-1000</v>
      </c>
      <c r="O162" s="29">
        <f t="shared" si="15"/>
        <v>0</v>
      </c>
    </row>
    <row r="163" spans="1:15" ht="13.5" customHeight="1">
      <c r="A163" s="30"/>
      <c r="B163" s="33"/>
      <c r="C163" s="33"/>
      <c r="D163" s="27"/>
      <c r="E163" s="27"/>
      <c r="F163" s="26"/>
      <c r="G163" s="6"/>
      <c r="H163" s="6"/>
      <c r="I163" s="6"/>
      <c r="J163" s="6"/>
      <c r="K163" s="6"/>
      <c r="L163" s="6"/>
      <c r="M163" s="28">
        <f t="shared" si="13"/>
        <v>0</v>
      </c>
      <c r="N163" s="28">
        <f t="shared" si="14"/>
        <v>-1000</v>
      </c>
      <c r="O163" s="29">
        <f t="shared" si="15"/>
        <v>0</v>
      </c>
    </row>
    <row r="164" spans="1:15" ht="13.5" customHeight="1">
      <c r="A164" s="30"/>
      <c r="B164" s="33"/>
      <c r="C164" s="33"/>
      <c r="D164" s="27"/>
      <c r="E164" s="27"/>
      <c r="F164" s="26"/>
      <c r="G164" s="6"/>
      <c r="H164" s="6"/>
      <c r="I164" s="6"/>
      <c r="J164" s="6"/>
      <c r="K164" s="6"/>
      <c r="L164" s="6"/>
      <c r="M164" s="28">
        <f t="shared" si="13"/>
        <v>0</v>
      </c>
      <c r="N164" s="28">
        <f t="shared" si="14"/>
        <v>-1000</v>
      </c>
      <c r="O164" s="29">
        <f t="shared" si="15"/>
        <v>0</v>
      </c>
    </row>
    <row r="165" spans="1:15" ht="13.5" customHeight="1">
      <c r="A165" s="30"/>
      <c r="B165" s="33"/>
      <c r="C165" s="33"/>
      <c r="D165" s="27"/>
      <c r="E165" s="27"/>
      <c r="F165" s="26"/>
      <c r="G165" s="6"/>
      <c r="H165" s="6"/>
      <c r="I165" s="6"/>
      <c r="J165" s="6"/>
      <c r="K165" s="6"/>
      <c r="L165" s="6"/>
      <c r="M165" s="28">
        <f t="shared" si="13"/>
        <v>0</v>
      </c>
      <c r="N165" s="28">
        <f t="shared" si="14"/>
        <v>-1000</v>
      </c>
      <c r="O165" s="29">
        <f t="shared" si="15"/>
        <v>0</v>
      </c>
    </row>
    <row r="166" spans="1:15" ht="13.5" customHeight="1">
      <c r="A166" s="30"/>
      <c r="B166" s="33"/>
      <c r="C166" s="33"/>
      <c r="D166" s="27"/>
      <c r="E166" s="27"/>
      <c r="F166" s="26"/>
      <c r="G166" s="6"/>
      <c r="H166" s="6"/>
      <c r="I166" s="6"/>
      <c r="J166" s="6"/>
      <c r="K166" s="6"/>
      <c r="L166" s="6"/>
      <c r="M166" s="28">
        <f t="shared" si="13"/>
        <v>0</v>
      </c>
      <c r="N166" s="28">
        <f t="shared" si="14"/>
        <v>-1000</v>
      </c>
      <c r="O166" s="29">
        <f t="shared" si="15"/>
        <v>0</v>
      </c>
    </row>
    <row r="167" spans="1:15" ht="13.5" customHeight="1">
      <c r="A167" s="30"/>
      <c r="B167" s="33"/>
      <c r="C167" s="33"/>
      <c r="D167" s="27"/>
      <c r="E167" s="27"/>
      <c r="F167" s="26"/>
      <c r="G167" s="6"/>
      <c r="H167" s="6"/>
      <c r="I167" s="6"/>
      <c r="J167" s="6"/>
      <c r="K167" s="6"/>
      <c r="L167" s="6"/>
      <c r="M167" s="28">
        <f t="shared" si="13"/>
        <v>0</v>
      </c>
      <c r="N167" s="28">
        <f t="shared" si="14"/>
        <v>-1000</v>
      </c>
      <c r="O167" s="29">
        <f t="shared" si="15"/>
        <v>0</v>
      </c>
    </row>
    <row r="168" spans="1:15" ht="13.5" customHeight="1">
      <c r="A168" s="30"/>
      <c r="B168" s="33"/>
      <c r="C168" s="33"/>
      <c r="D168" s="27"/>
      <c r="E168" s="27"/>
      <c r="F168" s="26"/>
      <c r="G168" s="6"/>
      <c r="H168" s="6"/>
      <c r="I168" s="6"/>
      <c r="J168" s="6"/>
      <c r="K168" s="6"/>
      <c r="L168" s="6"/>
      <c r="M168" s="28">
        <f t="shared" si="13"/>
        <v>0</v>
      </c>
      <c r="N168" s="28">
        <f t="shared" si="14"/>
        <v>-1000</v>
      </c>
      <c r="O168" s="29">
        <f t="shared" si="15"/>
        <v>0</v>
      </c>
    </row>
    <row r="169" spans="1:15" ht="13.5" customHeight="1">
      <c r="A169" s="30"/>
      <c r="B169" s="33"/>
      <c r="C169" s="33"/>
      <c r="D169" s="27"/>
      <c r="E169" s="27"/>
      <c r="F169" s="26"/>
      <c r="G169" s="6"/>
      <c r="H169" s="6"/>
      <c r="I169" s="6"/>
      <c r="J169" s="6"/>
      <c r="K169" s="6"/>
      <c r="L169" s="6"/>
      <c r="M169" s="28">
        <f aca="true" t="shared" si="16" ref="M169:M200">(G169*$G$4+H169*$H$4+I169*$I$4+J169*$J$4+K169*$K$4+L169*$L$4)</f>
        <v>0</v>
      </c>
      <c r="N169" s="28">
        <f aca="true" t="shared" si="17" ref="N169:N200">IF(M169&gt;0,M169*-1,-1000)</f>
        <v>-1000</v>
      </c>
      <c r="O169" s="29">
        <f aca="true" t="shared" si="18" ref="O169:O200">IF(M169&gt;0,RANK(N169,N$1:N$65536),0)</f>
        <v>0</v>
      </c>
    </row>
    <row r="170" spans="1:15" ht="13.5" customHeight="1">
      <c r="A170" s="30"/>
      <c r="B170" s="33"/>
      <c r="C170" s="33"/>
      <c r="D170" s="27"/>
      <c r="E170" s="27"/>
      <c r="F170" s="26"/>
      <c r="G170" s="6"/>
      <c r="H170" s="6"/>
      <c r="I170" s="6"/>
      <c r="J170" s="6"/>
      <c r="K170" s="6"/>
      <c r="L170" s="6"/>
      <c r="M170" s="28">
        <f t="shared" si="16"/>
        <v>0</v>
      </c>
      <c r="N170" s="28">
        <f t="shared" si="17"/>
        <v>-1000</v>
      </c>
      <c r="O170" s="29">
        <f t="shared" si="18"/>
        <v>0</v>
      </c>
    </row>
    <row r="171" spans="1:15" ht="13.5" customHeight="1">
      <c r="A171" s="30"/>
      <c r="B171" s="33"/>
      <c r="C171" s="33"/>
      <c r="D171" s="27"/>
      <c r="E171" s="27"/>
      <c r="F171" s="26"/>
      <c r="G171" s="6"/>
      <c r="H171" s="6"/>
      <c r="I171" s="6"/>
      <c r="J171" s="6"/>
      <c r="K171" s="6"/>
      <c r="L171" s="6"/>
      <c r="M171" s="28">
        <f t="shared" si="16"/>
        <v>0</v>
      </c>
      <c r="N171" s="28">
        <f t="shared" si="17"/>
        <v>-1000</v>
      </c>
      <c r="O171" s="29">
        <f t="shared" si="18"/>
        <v>0</v>
      </c>
    </row>
    <row r="172" spans="1:15" ht="13.5" customHeight="1">
      <c r="A172" s="30"/>
      <c r="B172" s="33"/>
      <c r="C172" s="33"/>
      <c r="D172" s="27"/>
      <c r="E172" s="27"/>
      <c r="F172" s="26"/>
      <c r="G172" s="6"/>
      <c r="H172" s="6"/>
      <c r="I172" s="6"/>
      <c r="J172" s="6"/>
      <c r="K172" s="6"/>
      <c r="L172" s="6"/>
      <c r="M172" s="28">
        <f t="shared" si="16"/>
        <v>0</v>
      </c>
      <c r="N172" s="28">
        <f t="shared" si="17"/>
        <v>-1000</v>
      </c>
      <c r="O172" s="29">
        <f t="shared" si="18"/>
        <v>0</v>
      </c>
    </row>
    <row r="173" spans="1:15" ht="13.5" customHeight="1">
      <c r="A173" s="30"/>
      <c r="B173" s="33"/>
      <c r="C173" s="33"/>
      <c r="D173" s="27"/>
      <c r="E173" s="27"/>
      <c r="F173" s="26"/>
      <c r="G173" s="6"/>
      <c r="H173" s="6"/>
      <c r="I173" s="6"/>
      <c r="J173" s="6"/>
      <c r="K173" s="6"/>
      <c r="L173" s="6"/>
      <c r="M173" s="28">
        <f t="shared" si="16"/>
        <v>0</v>
      </c>
      <c r="N173" s="28">
        <f t="shared" si="17"/>
        <v>-1000</v>
      </c>
      <c r="O173" s="29">
        <f t="shared" si="18"/>
        <v>0</v>
      </c>
    </row>
    <row r="174" spans="1:15" ht="13.5" customHeight="1">
      <c r="A174" s="30"/>
      <c r="B174" s="33"/>
      <c r="C174" s="33"/>
      <c r="D174" s="27"/>
      <c r="E174" s="27"/>
      <c r="F174" s="26"/>
      <c r="G174" s="6"/>
      <c r="H174" s="6"/>
      <c r="I174" s="6"/>
      <c r="J174" s="6"/>
      <c r="K174" s="6"/>
      <c r="L174" s="6"/>
      <c r="M174" s="28">
        <f t="shared" si="16"/>
        <v>0</v>
      </c>
      <c r="N174" s="28">
        <f t="shared" si="17"/>
        <v>-1000</v>
      </c>
      <c r="O174" s="29">
        <f t="shared" si="18"/>
        <v>0</v>
      </c>
    </row>
    <row r="175" spans="1:15" ht="13.5" customHeight="1">
      <c r="A175" s="30"/>
      <c r="B175" s="33"/>
      <c r="C175" s="33"/>
      <c r="D175" s="27"/>
      <c r="E175" s="27"/>
      <c r="F175" s="26"/>
      <c r="G175" s="6"/>
      <c r="H175" s="6"/>
      <c r="I175" s="6"/>
      <c r="J175" s="6"/>
      <c r="K175" s="6"/>
      <c r="L175" s="6"/>
      <c r="M175" s="28">
        <f t="shared" si="16"/>
        <v>0</v>
      </c>
      <c r="N175" s="28">
        <f t="shared" si="17"/>
        <v>-1000</v>
      </c>
      <c r="O175" s="29">
        <f t="shared" si="18"/>
        <v>0</v>
      </c>
    </row>
    <row r="176" spans="1:15" ht="13.5" customHeight="1">
      <c r="A176" s="30"/>
      <c r="B176" s="33"/>
      <c r="C176" s="33"/>
      <c r="D176" s="27"/>
      <c r="E176" s="27"/>
      <c r="F176" s="26"/>
      <c r="G176" s="6"/>
      <c r="H176" s="6"/>
      <c r="I176" s="6"/>
      <c r="J176" s="6"/>
      <c r="K176" s="6"/>
      <c r="L176" s="6"/>
      <c r="M176" s="28">
        <f t="shared" si="16"/>
        <v>0</v>
      </c>
      <c r="N176" s="28">
        <f t="shared" si="17"/>
        <v>-1000</v>
      </c>
      <c r="O176" s="29">
        <f t="shared" si="18"/>
        <v>0</v>
      </c>
    </row>
    <row r="177" spans="1:15" ht="13.5" customHeight="1">
      <c r="A177" s="30"/>
      <c r="B177" s="33"/>
      <c r="C177" s="33"/>
      <c r="D177" s="27"/>
      <c r="E177" s="27"/>
      <c r="F177" s="26"/>
      <c r="G177" s="6"/>
      <c r="H177" s="6"/>
      <c r="I177" s="6"/>
      <c r="J177" s="6"/>
      <c r="K177" s="6"/>
      <c r="L177" s="6"/>
      <c r="M177" s="28">
        <f t="shared" si="16"/>
        <v>0</v>
      </c>
      <c r="N177" s="28">
        <f t="shared" si="17"/>
        <v>-1000</v>
      </c>
      <c r="O177" s="29">
        <f t="shared" si="18"/>
        <v>0</v>
      </c>
    </row>
    <row r="178" spans="1:15" ht="13.5" customHeight="1">
      <c r="A178" s="30"/>
      <c r="B178" s="33"/>
      <c r="C178" s="33"/>
      <c r="D178" s="27"/>
      <c r="E178" s="27"/>
      <c r="F178" s="26"/>
      <c r="G178" s="6"/>
      <c r="H178" s="6"/>
      <c r="I178" s="6"/>
      <c r="J178" s="6"/>
      <c r="K178" s="6"/>
      <c r="L178" s="6"/>
      <c r="M178" s="28">
        <f t="shared" si="16"/>
        <v>0</v>
      </c>
      <c r="N178" s="28">
        <f t="shared" si="17"/>
        <v>-1000</v>
      </c>
      <c r="O178" s="29">
        <f t="shared" si="18"/>
        <v>0</v>
      </c>
    </row>
    <row r="179" spans="1:15" ht="13.5" customHeight="1">
      <c r="A179" s="30"/>
      <c r="B179" s="33"/>
      <c r="C179" s="33"/>
      <c r="D179" s="27"/>
      <c r="E179" s="27"/>
      <c r="F179" s="26"/>
      <c r="G179" s="6"/>
      <c r="H179" s="6"/>
      <c r="I179" s="6"/>
      <c r="J179" s="6"/>
      <c r="K179" s="6"/>
      <c r="L179" s="6"/>
      <c r="M179" s="28">
        <f t="shared" si="16"/>
        <v>0</v>
      </c>
      <c r="N179" s="28">
        <f t="shared" si="17"/>
        <v>-1000</v>
      </c>
      <c r="O179" s="29">
        <f t="shared" si="18"/>
        <v>0</v>
      </c>
    </row>
    <row r="180" spans="1:15" ht="13.5" customHeight="1">
      <c r="A180" s="30"/>
      <c r="B180" s="33"/>
      <c r="C180" s="33"/>
      <c r="D180" s="27"/>
      <c r="E180" s="27"/>
      <c r="F180" s="26"/>
      <c r="G180" s="6"/>
      <c r="H180" s="6"/>
      <c r="I180" s="6"/>
      <c r="J180" s="6"/>
      <c r="K180" s="6"/>
      <c r="L180" s="6"/>
      <c r="M180" s="28">
        <f t="shared" si="16"/>
        <v>0</v>
      </c>
      <c r="N180" s="28">
        <f t="shared" si="17"/>
        <v>-1000</v>
      </c>
      <c r="O180" s="29">
        <f t="shared" si="18"/>
        <v>0</v>
      </c>
    </row>
    <row r="181" spans="1:15" ht="13.5" customHeight="1">
      <c r="A181" s="30"/>
      <c r="B181" s="33"/>
      <c r="C181" s="33"/>
      <c r="D181" s="27"/>
      <c r="E181" s="27"/>
      <c r="F181" s="26"/>
      <c r="G181" s="6"/>
      <c r="H181" s="6"/>
      <c r="I181" s="6"/>
      <c r="J181" s="6"/>
      <c r="K181" s="6"/>
      <c r="L181" s="6"/>
      <c r="M181" s="28">
        <f t="shared" si="16"/>
        <v>0</v>
      </c>
      <c r="N181" s="28">
        <f t="shared" si="17"/>
        <v>-1000</v>
      </c>
      <c r="O181" s="29">
        <f t="shared" si="18"/>
        <v>0</v>
      </c>
    </row>
    <row r="182" spans="1:15" ht="13.5" customHeight="1">
      <c r="A182" s="30"/>
      <c r="B182" s="33"/>
      <c r="C182" s="33"/>
      <c r="D182" s="27"/>
      <c r="E182" s="27"/>
      <c r="F182" s="26"/>
      <c r="G182" s="6"/>
      <c r="H182" s="6"/>
      <c r="I182" s="6"/>
      <c r="J182" s="6"/>
      <c r="K182" s="6"/>
      <c r="L182" s="6"/>
      <c r="M182" s="28">
        <f t="shared" si="16"/>
        <v>0</v>
      </c>
      <c r="N182" s="28">
        <f t="shared" si="17"/>
        <v>-1000</v>
      </c>
      <c r="O182" s="29">
        <f t="shared" si="18"/>
        <v>0</v>
      </c>
    </row>
    <row r="183" spans="1:15" ht="13.5" customHeight="1">
      <c r="A183" s="30"/>
      <c r="B183" s="33"/>
      <c r="C183" s="33"/>
      <c r="D183" s="27"/>
      <c r="E183" s="27"/>
      <c r="F183" s="26"/>
      <c r="G183" s="6"/>
      <c r="H183" s="6"/>
      <c r="I183" s="6"/>
      <c r="J183" s="6"/>
      <c r="K183" s="6"/>
      <c r="L183" s="6"/>
      <c r="M183" s="28">
        <f t="shared" si="16"/>
        <v>0</v>
      </c>
      <c r="N183" s="28">
        <f t="shared" si="17"/>
        <v>-1000</v>
      </c>
      <c r="O183" s="29">
        <f t="shared" si="18"/>
        <v>0</v>
      </c>
    </row>
    <row r="184" spans="1:15" ht="13.5" customHeight="1">
      <c r="A184" s="30"/>
      <c r="B184" s="33"/>
      <c r="C184" s="33"/>
      <c r="D184" s="27"/>
      <c r="E184" s="27"/>
      <c r="F184" s="26"/>
      <c r="G184" s="6"/>
      <c r="H184" s="6"/>
      <c r="I184" s="6"/>
      <c r="J184" s="6"/>
      <c r="K184" s="6"/>
      <c r="L184" s="6"/>
      <c r="M184" s="28">
        <f t="shared" si="16"/>
        <v>0</v>
      </c>
      <c r="N184" s="28">
        <f t="shared" si="17"/>
        <v>-1000</v>
      </c>
      <c r="O184" s="29">
        <f t="shared" si="18"/>
        <v>0</v>
      </c>
    </row>
    <row r="185" spans="1:15" ht="13.5" customHeight="1">
      <c r="A185" s="30"/>
      <c r="B185" s="33"/>
      <c r="C185" s="33"/>
      <c r="D185" s="27"/>
      <c r="E185" s="27"/>
      <c r="F185" s="26"/>
      <c r="G185" s="6"/>
      <c r="H185" s="6"/>
      <c r="I185" s="6"/>
      <c r="J185" s="6"/>
      <c r="K185" s="6"/>
      <c r="L185" s="6"/>
      <c r="M185" s="28">
        <f t="shared" si="16"/>
        <v>0</v>
      </c>
      <c r="N185" s="28">
        <f t="shared" si="17"/>
        <v>-1000</v>
      </c>
      <c r="O185" s="29">
        <f t="shared" si="18"/>
        <v>0</v>
      </c>
    </row>
    <row r="186" spans="1:15" ht="13.5" customHeight="1">
      <c r="A186" s="30"/>
      <c r="B186" s="33"/>
      <c r="C186" s="33"/>
      <c r="D186" s="27"/>
      <c r="E186" s="27"/>
      <c r="F186" s="26"/>
      <c r="G186" s="6"/>
      <c r="H186" s="6"/>
      <c r="I186" s="6"/>
      <c r="J186" s="6"/>
      <c r="K186" s="6"/>
      <c r="L186" s="6"/>
      <c r="M186" s="28">
        <f t="shared" si="16"/>
        <v>0</v>
      </c>
      <c r="N186" s="28">
        <f t="shared" si="17"/>
        <v>-1000</v>
      </c>
      <c r="O186" s="29">
        <f t="shared" si="18"/>
        <v>0</v>
      </c>
    </row>
    <row r="187" spans="1:15" ht="13.5" customHeight="1">
      <c r="A187" s="30"/>
      <c r="B187" s="33"/>
      <c r="C187" s="33"/>
      <c r="D187" s="27"/>
      <c r="E187" s="27"/>
      <c r="F187" s="26"/>
      <c r="G187" s="6"/>
      <c r="H187" s="6"/>
      <c r="I187" s="6"/>
      <c r="J187" s="6"/>
      <c r="K187" s="6"/>
      <c r="L187" s="6"/>
      <c r="M187" s="28">
        <f t="shared" si="16"/>
        <v>0</v>
      </c>
      <c r="N187" s="28">
        <f t="shared" si="17"/>
        <v>-1000</v>
      </c>
      <c r="O187" s="29">
        <f t="shared" si="18"/>
        <v>0</v>
      </c>
    </row>
    <row r="188" spans="1:15" ht="13.5" customHeight="1">
      <c r="A188" s="30"/>
      <c r="B188" s="33"/>
      <c r="C188" s="33"/>
      <c r="D188" s="27"/>
      <c r="E188" s="27"/>
      <c r="F188" s="26"/>
      <c r="G188" s="6"/>
      <c r="H188" s="6"/>
      <c r="I188" s="6"/>
      <c r="J188" s="6"/>
      <c r="K188" s="6"/>
      <c r="L188" s="6"/>
      <c r="M188" s="28">
        <f t="shared" si="16"/>
        <v>0</v>
      </c>
      <c r="N188" s="28">
        <f t="shared" si="17"/>
        <v>-1000</v>
      </c>
      <c r="O188" s="29">
        <f t="shared" si="18"/>
        <v>0</v>
      </c>
    </row>
    <row r="189" spans="1:15" ht="13.5" customHeight="1">
      <c r="A189" s="30"/>
      <c r="B189" s="33"/>
      <c r="C189" s="33"/>
      <c r="D189" s="27"/>
      <c r="E189" s="27"/>
      <c r="F189" s="26"/>
      <c r="G189" s="6"/>
      <c r="H189" s="6"/>
      <c r="I189" s="6"/>
      <c r="J189" s="6"/>
      <c r="K189" s="6"/>
      <c r="L189" s="6"/>
      <c r="M189" s="28">
        <f t="shared" si="16"/>
        <v>0</v>
      </c>
      <c r="N189" s="28">
        <f t="shared" si="17"/>
        <v>-1000</v>
      </c>
      <c r="O189" s="29">
        <f t="shared" si="18"/>
        <v>0</v>
      </c>
    </row>
    <row r="190" spans="1:15" ht="13.5" customHeight="1">
      <c r="A190" s="30"/>
      <c r="B190" s="33"/>
      <c r="C190" s="33"/>
      <c r="D190" s="27"/>
      <c r="E190" s="27"/>
      <c r="F190" s="26"/>
      <c r="G190" s="6"/>
      <c r="H190" s="6"/>
      <c r="I190" s="6"/>
      <c r="J190" s="6"/>
      <c r="K190" s="6"/>
      <c r="L190" s="6"/>
      <c r="M190" s="28">
        <f t="shared" si="16"/>
        <v>0</v>
      </c>
      <c r="N190" s="28">
        <f t="shared" si="17"/>
        <v>-1000</v>
      </c>
      <c r="O190" s="29">
        <f t="shared" si="18"/>
        <v>0</v>
      </c>
    </row>
    <row r="191" spans="1:15" ht="13.5" customHeight="1">
      <c r="A191" s="30"/>
      <c r="B191" s="33"/>
      <c r="C191" s="33"/>
      <c r="D191" s="27"/>
      <c r="E191" s="27"/>
      <c r="F191" s="26"/>
      <c r="G191" s="6"/>
      <c r="H191" s="6"/>
      <c r="I191" s="6"/>
      <c r="J191" s="6"/>
      <c r="K191" s="6"/>
      <c r="L191" s="6"/>
      <c r="M191" s="28">
        <f t="shared" si="16"/>
        <v>0</v>
      </c>
      <c r="N191" s="28">
        <f t="shared" si="17"/>
        <v>-1000</v>
      </c>
      <c r="O191" s="29">
        <f t="shared" si="18"/>
        <v>0</v>
      </c>
    </row>
    <row r="192" spans="1:15" ht="13.5" customHeight="1">
      <c r="A192" s="30"/>
      <c r="B192" s="33"/>
      <c r="C192" s="33"/>
      <c r="D192" s="27"/>
      <c r="E192" s="27"/>
      <c r="F192" s="26"/>
      <c r="G192" s="6"/>
      <c r="H192" s="6"/>
      <c r="I192" s="6"/>
      <c r="J192" s="6"/>
      <c r="K192" s="6"/>
      <c r="L192" s="6"/>
      <c r="M192" s="28">
        <f t="shared" si="16"/>
        <v>0</v>
      </c>
      <c r="N192" s="28">
        <f t="shared" si="17"/>
        <v>-1000</v>
      </c>
      <c r="O192" s="29">
        <f t="shared" si="18"/>
        <v>0</v>
      </c>
    </row>
    <row r="193" spans="1:15" ht="13.5" customHeight="1">
      <c r="A193" s="30"/>
      <c r="B193" s="33"/>
      <c r="C193" s="33"/>
      <c r="D193" s="27"/>
      <c r="E193" s="27"/>
      <c r="F193" s="26"/>
      <c r="G193" s="6"/>
      <c r="H193" s="6"/>
      <c r="I193" s="6"/>
      <c r="J193" s="6"/>
      <c r="K193" s="6"/>
      <c r="L193" s="6"/>
      <c r="M193" s="28">
        <f t="shared" si="16"/>
        <v>0</v>
      </c>
      <c r="N193" s="28">
        <f t="shared" si="17"/>
        <v>-1000</v>
      </c>
      <c r="O193" s="29">
        <f t="shared" si="18"/>
        <v>0</v>
      </c>
    </row>
    <row r="194" spans="1:15" ht="13.5" customHeight="1">
      <c r="A194" s="30"/>
      <c r="B194" s="33"/>
      <c r="C194" s="33"/>
      <c r="D194" s="27"/>
      <c r="E194" s="27"/>
      <c r="F194" s="26"/>
      <c r="G194" s="6"/>
      <c r="H194" s="6"/>
      <c r="I194" s="6"/>
      <c r="J194" s="6"/>
      <c r="K194" s="6"/>
      <c r="L194" s="6"/>
      <c r="M194" s="28">
        <f t="shared" si="16"/>
        <v>0</v>
      </c>
      <c r="N194" s="28">
        <f t="shared" si="17"/>
        <v>-1000</v>
      </c>
      <c r="O194" s="29">
        <f t="shared" si="18"/>
        <v>0</v>
      </c>
    </row>
    <row r="195" spans="1:15" ht="13.5" customHeight="1">
      <c r="A195" s="30"/>
      <c r="B195" s="33"/>
      <c r="C195" s="33"/>
      <c r="D195" s="27"/>
      <c r="E195" s="27"/>
      <c r="F195" s="26"/>
      <c r="G195" s="6"/>
      <c r="H195" s="6"/>
      <c r="I195" s="6"/>
      <c r="J195" s="6"/>
      <c r="K195" s="6"/>
      <c r="L195" s="6"/>
      <c r="M195" s="28">
        <f t="shared" si="16"/>
        <v>0</v>
      </c>
      <c r="N195" s="28">
        <f t="shared" si="17"/>
        <v>-1000</v>
      </c>
      <c r="O195" s="29">
        <f t="shared" si="18"/>
        <v>0</v>
      </c>
    </row>
    <row r="196" spans="1:15" ht="13.5" customHeight="1">
      <c r="A196" s="30"/>
      <c r="B196" s="33"/>
      <c r="C196" s="33"/>
      <c r="D196" s="27"/>
      <c r="E196" s="27"/>
      <c r="F196" s="26"/>
      <c r="G196" s="6"/>
      <c r="H196" s="6"/>
      <c r="I196" s="6"/>
      <c r="J196" s="6"/>
      <c r="K196" s="6"/>
      <c r="L196" s="6"/>
      <c r="M196" s="28">
        <f t="shared" si="16"/>
        <v>0</v>
      </c>
      <c r="N196" s="28">
        <f t="shared" si="17"/>
        <v>-1000</v>
      </c>
      <c r="O196" s="29">
        <f t="shared" si="18"/>
        <v>0</v>
      </c>
    </row>
    <row r="197" spans="1:15" ht="13.5" customHeight="1">
      <c r="A197" s="30"/>
      <c r="B197" s="33"/>
      <c r="C197" s="33"/>
      <c r="D197" s="27"/>
      <c r="E197" s="27"/>
      <c r="F197" s="26"/>
      <c r="G197" s="6"/>
      <c r="H197" s="6"/>
      <c r="I197" s="6"/>
      <c r="J197" s="6"/>
      <c r="K197" s="6"/>
      <c r="L197" s="6"/>
      <c r="M197" s="28">
        <f t="shared" si="16"/>
        <v>0</v>
      </c>
      <c r="N197" s="28">
        <f t="shared" si="17"/>
        <v>-1000</v>
      </c>
      <c r="O197" s="29">
        <f t="shared" si="18"/>
        <v>0</v>
      </c>
    </row>
    <row r="198" spans="1:15" ht="13.5" customHeight="1">
      <c r="A198" s="30"/>
      <c r="B198" s="33"/>
      <c r="C198" s="33"/>
      <c r="D198" s="27"/>
      <c r="E198" s="27"/>
      <c r="F198" s="26"/>
      <c r="G198" s="6"/>
      <c r="H198" s="6"/>
      <c r="I198" s="6"/>
      <c r="J198" s="6"/>
      <c r="K198" s="6"/>
      <c r="L198" s="6"/>
      <c r="M198" s="28">
        <f t="shared" si="16"/>
        <v>0</v>
      </c>
      <c r="N198" s="28">
        <f t="shared" si="17"/>
        <v>-1000</v>
      </c>
      <c r="O198" s="29">
        <f t="shared" si="18"/>
        <v>0</v>
      </c>
    </row>
    <row r="199" spans="1:15" ht="13.5" customHeight="1">
      <c r="A199" s="30"/>
      <c r="B199" s="33"/>
      <c r="C199" s="33"/>
      <c r="D199" s="27"/>
      <c r="E199" s="27"/>
      <c r="F199" s="26"/>
      <c r="G199" s="6"/>
      <c r="H199" s="6"/>
      <c r="I199" s="6"/>
      <c r="J199" s="6"/>
      <c r="K199" s="6"/>
      <c r="L199" s="6"/>
      <c r="M199" s="28">
        <f t="shared" si="16"/>
        <v>0</v>
      </c>
      <c r="N199" s="28">
        <f t="shared" si="17"/>
        <v>-1000</v>
      </c>
      <c r="O199" s="29">
        <f t="shared" si="18"/>
        <v>0</v>
      </c>
    </row>
    <row r="200" spans="1:15" ht="13.5" customHeight="1">
      <c r="A200" s="30"/>
      <c r="B200" s="33"/>
      <c r="C200" s="33"/>
      <c r="D200" s="27"/>
      <c r="E200" s="27"/>
      <c r="F200" s="26"/>
      <c r="G200" s="6"/>
      <c r="H200" s="6"/>
      <c r="I200" s="6"/>
      <c r="J200" s="6"/>
      <c r="K200" s="6"/>
      <c r="L200" s="6"/>
      <c r="M200" s="28">
        <f t="shared" si="16"/>
        <v>0</v>
      </c>
      <c r="N200" s="28">
        <f t="shared" si="17"/>
        <v>-1000</v>
      </c>
      <c r="O200" s="29">
        <f t="shared" si="18"/>
        <v>0</v>
      </c>
    </row>
    <row r="201" spans="1:15" ht="13.5" customHeight="1">
      <c r="A201" s="30"/>
      <c r="B201" s="33"/>
      <c r="C201" s="33"/>
      <c r="D201" s="27"/>
      <c r="E201" s="27"/>
      <c r="F201" s="26"/>
      <c r="G201" s="6"/>
      <c r="H201" s="6"/>
      <c r="I201" s="6"/>
      <c r="J201" s="6"/>
      <c r="K201" s="6"/>
      <c r="L201" s="6"/>
      <c r="M201" s="28">
        <f>(G201*$G$4+H201*$H$4+I201*$I$4+J201*$J$4+K201*$K$4+L201*$L$4)</f>
        <v>0</v>
      </c>
      <c r="N201" s="28">
        <f>IF(M201&gt;0,M201*-1,-1000)</f>
        <v>-1000</v>
      </c>
      <c r="O201" s="29">
        <f>IF(M201&gt;0,RANK(N201,N:N),0)</f>
        <v>0</v>
      </c>
    </row>
    <row r="202" spans="1:15" ht="13.5" customHeight="1">
      <c r="A202" s="30"/>
      <c r="B202" s="33"/>
      <c r="C202" s="33"/>
      <c r="D202" s="27"/>
      <c r="E202" s="27"/>
      <c r="F202" s="26"/>
      <c r="G202" s="6"/>
      <c r="H202" s="6"/>
      <c r="I202" s="6"/>
      <c r="J202" s="6"/>
      <c r="K202" s="6"/>
      <c r="L202" s="6"/>
      <c r="M202" s="28">
        <f>(G202*$G$4+H202*$H$4+I202*$I$4+J202*$J$4+K202*$K$4+L202*$L$4)</f>
        <v>0</v>
      </c>
      <c r="N202" s="28">
        <f>IF(M202&gt;0,M202*-1,-1000)</f>
        <v>-1000</v>
      </c>
      <c r="O202" s="29">
        <f>IF(M202&gt;0,RANK(N202,N:N),0)</f>
        <v>0</v>
      </c>
    </row>
    <row r="203" spans="1:15" ht="13.5" customHeight="1">
      <c r="A203" s="30"/>
      <c r="B203" s="33"/>
      <c r="C203" s="33"/>
      <c r="D203" s="27"/>
      <c r="E203" s="27"/>
      <c r="F203" s="26"/>
      <c r="G203" s="6"/>
      <c r="H203" s="6"/>
      <c r="I203" s="6"/>
      <c r="J203" s="6"/>
      <c r="K203" s="6"/>
      <c r="L203" s="6"/>
      <c r="M203" s="28">
        <f>(G203*$G$4+H203*$H$4+I203*$I$4+J203*$J$4+K203*$K$4+L203*$L$4)</f>
        <v>0</v>
      </c>
      <c r="N203" s="28">
        <f>IF(M203&gt;0,M203*-1,-1000)</f>
        <v>-1000</v>
      </c>
      <c r="O203" s="29">
        <f>IF(M203&gt;0,RANK(N203,N:N),0)</f>
        <v>0</v>
      </c>
    </row>
  </sheetData>
  <autoFilter ref="A8:P203"/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8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P18"/>
  <sheetViews>
    <sheetView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M24" sqref="M2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32" customWidth="1"/>
  </cols>
  <sheetData>
    <row r="1" spans="1:16" s="15" customFormat="1" ht="30">
      <c r="A1" s="22" t="s">
        <v>40</v>
      </c>
      <c r="B1" s="22"/>
      <c r="C1" s="22"/>
      <c r="D1" s="23"/>
      <c r="E1" s="7"/>
      <c r="F1" s="7"/>
      <c r="G1" s="7"/>
      <c r="H1" s="7"/>
      <c r="I1" s="7"/>
      <c r="J1" s="7"/>
      <c r="K1" s="7"/>
      <c r="L1" s="7"/>
      <c r="M1" s="7"/>
      <c r="N1" s="7"/>
      <c r="O1" s="24"/>
      <c r="P1" s="32"/>
    </row>
    <row r="2" spans="1:16" s="15" customFormat="1" ht="30">
      <c r="A2" s="22" t="s">
        <v>12</v>
      </c>
      <c r="B2" s="22"/>
      <c r="C2" s="22"/>
      <c r="D2" s="25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32"/>
    </row>
    <row r="3" spans="4:16" s="15" customFormat="1" ht="9.75" customHeight="1">
      <c r="D3" s="16"/>
      <c r="O3" s="17"/>
      <c r="P3" s="32"/>
    </row>
    <row r="4" spans="1:13" ht="15" customHeight="1">
      <c r="A4" s="14" t="s">
        <v>38</v>
      </c>
      <c r="B4" s="19"/>
      <c r="C4" s="19"/>
      <c r="D4" s="18"/>
      <c r="E4" s="19"/>
      <c r="F4" s="19"/>
      <c r="G4" s="38">
        <v>0</v>
      </c>
      <c r="H4" s="38">
        <v>1</v>
      </c>
      <c r="I4" s="38">
        <v>1</v>
      </c>
      <c r="J4" s="38">
        <v>1</v>
      </c>
      <c r="K4" s="38">
        <v>1</v>
      </c>
      <c r="L4" s="41">
        <v>1</v>
      </c>
      <c r="M4" s="7"/>
    </row>
    <row r="5" spans="1:12" ht="16.5" customHeight="1">
      <c r="A5" s="21" t="s">
        <v>1</v>
      </c>
      <c r="B5" s="23"/>
      <c r="C5" s="23"/>
      <c r="D5" s="7"/>
      <c r="E5" s="7"/>
      <c r="F5" s="7"/>
      <c r="G5" s="39">
        <f aca="true" t="shared" si="0" ref="G5:L5">MIN(G9:G18)</f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42">
        <f t="shared" si="0"/>
        <v>0</v>
      </c>
    </row>
    <row r="6" spans="1:12" ht="18" customHeight="1">
      <c r="A6" s="21"/>
      <c r="B6" s="23"/>
      <c r="C6" s="23"/>
      <c r="D6" s="7"/>
      <c r="E6" s="7"/>
      <c r="F6" s="7"/>
      <c r="G6" s="40"/>
      <c r="H6" s="40"/>
      <c r="I6" s="40"/>
      <c r="J6" s="40"/>
      <c r="K6" s="40"/>
      <c r="L6" s="43"/>
    </row>
    <row r="7" spans="1:16" s="1" customFormat="1" ht="38.25">
      <c r="A7" s="34" t="s">
        <v>2</v>
      </c>
      <c r="B7" s="35" t="s">
        <v>35</v>
      </c>
      <c r="C7" s="35" t="s">
        <v>36</v>
      </c>
      <c r="D7" s="36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14</v>
      </c>
      <c r="L7" s="5" t="s">
        <v>15</v>
      </c>
      <c r="M7" s="37" t="s">
        <v>10</v>
      </c>
      <c r="N7" s="4"/>
      <c r="O7" s="44" t="s">
        <v>11</v>
      </c>
      <c r="P7" s="45" t="s">
        <v>37</v>
      </c>
    </row>
    <row r="8" spans="1:12" ht="22.5" customHeight="1">
      <c r="A8" s="15"/>
      <c r="B8" s="15"/>
      <c r="C8" s="15"/>
      <c r="D8" s="16"/>
      <c r="E8" s="15"/>
      <c r="F8" s="15"/>
      <c r="G8" s="20"/>
      <c r="H8" s="20"/>
      <c r="I8" s="20"/>
      <c r="J8" s="20"/>
      <c r="K8" s="20"/>
      <c r="L8" s="20"/>
    </row>
    <row r="9" spans="1:15" ht="13.5" customHeight="1">
      <c r="A9" s="30"/>
      <c r="B9" s="33"/>
      <c r="C9" s="33"/>
      <c r="D9" s="27"/>
      <c r="E9" s="27"/>
      <c r="F9" s="26"/>
      <c r="G9" s="6"/>
      <c r="H9" s="6"/>
      <c r="I9" s="6"/>
      <c r="J9" s="6"/>
      <c r="K9" s="6"/>
      <c r="L9" s="6"/>
      <c r="M9" s="28">
        <f aca="true" t="shared" si="1" ref="M9:M18">(G9*$G$4+H9*$H$4+I9*$I$4+J9*$J$4+K9*$K$4+L9*$L$4)</f>
        <v>0</v>
      </c>
      <c r="N9" s="28">
        <f aca="true" t="shared" si="2" ref="N9:N18">IF(M9&gt;0,M9*-1,-1000)</f>
        <v>-1000</v>
      </c>
      <c r="O9" s="29">
        <f aca="true" t="shared" si="3" ref="O9:O18">IF(M9&gt;0,RANK(N9,N$1:N$65536),0)</f>
        <v>0</v>
      </c>
    </row>
    <row r="10" spans="1:15" ht="13.5" customHeight="1">
      <c r="A10" s="30"/>
      <c r="B10" s="33"/>
      <c r="C10" s="33"/>
      <c r="D10" s="27"/>
      <c r="E10" s="27"/>
      <c r="F10" s="26"/>
      <c r="G10" s="6"/>
      <c r="H10" s="6"/>
      <c r="I10" s="6"/>
      <c r="J10" s="6"/>
      <c r="K10" s="6"/>
      <c r="L10" s="6"/>
      <c r="M10" s="28">
        <f t="shared" si="1"/>
        <v>0</v>
      </c>
      <c r="N10" s="28">
        <f t="shared" si="2"/>
        <v>-1000</v>
      </c>
      <c r="O10" s="29">
        <f t="shared" si="3"/>
        <v>0</v>
      </c>
    </row>
    <row r="11" spans="1:15" ht="13.5" customHeight="1">
      <c r="A11" s="30"/>
      <c r="B11" s="33"/>
      <c r="C11" s="33"/>
      <c r="D11" s="27"/>
      <c r="E11" s="27"/>
      <c r="F11" s="26"/>
      <c r="G11" s="6"/>
      <c r="H11" s="6"/>
      <c r="I11" s="6"/>
      <c r="J11" s="6"/>
      <c r="K11" s="6"/>
      <c r="L11" s="6"/>
      <c r="M11" s="28">
        <f t="shared" si="1"/>
        <v>0</v>
      </c>
      <c r="N11" s="28">
        <f t="shared" si="2"/>
        <v>-1000</v>
      </c>
      <c r="O11" s="29">
        <f t="shared" si="3"/>
        <v>0</v>
      </c>
    </row>
    <row r="12" spans="1:15" ht="13.5" customHeight="1">
      <c r="A12" s="30"/>
      <c r="B12" s="33"/>
      <c r="C12" s="33"/>
      <c r="D12" s="27"/>
      <c r="E12" s="27"/>
      <c r="F12" s="26"/>
      <c r="G12" s="6"/>
      <c r="H12" s="6"/>
      <c r="I12" s="6"/>
      <c r="J12" s="6"/>
      <c r="K12" s="6"/>
      <c r="L12" s="6"/>
      <c r="M12" s="28">
        <f t="shared" si="1"/>
        <v>0</v>
      </c>
      <c r="N12" s="28">
        <f t="shared" si="2"/>
        <v>-1000</v>
      </c>
      <c r="O12" s="29">
        <f t="shared" si="3"/>
        <v>0</v>
      </c>
    </row>
    <row r="13" spans="1:15" ht="13.5" customHeight="1">
      <c r="A13" s="30"/>
      <c r="B13" s="33"/>
      <c r="C13" s="33"/>
      <c r="D13" s="27"/>
      <c r="E13" s="27"/>
      <c r="F13" s="26"/>
      <c r="G13" s="6"/>
      <c r="H13" s="6"/>
      <c r="I13" s="6"/>
      <c r="J13" s="6"/>
      <c r="K13" s="6"/>
      <c r="L13" s="6"/>
      <c r="M13" s="28">
        <f t="shared" si="1"/>
        <v>0</v>
      </c>
      <c r="N13" s="28">
        <f t="shared" si="2"/>
        <v>-1000</v>
      </c>
      <c r="O13" s="29">
        <f t="shared" si="3"/>
        <v>0</v>
      </c>
    </row>
    <row r="14" spans="1:15" ht="13.5" customHeight="1">
      <c r="A14" s="30"/>
      <c r="B14" s="33"/>
      <c r="C14" s="33"/>
      <c r="D14" s="27"/>
      <c r="E14" s="27"/>
      <c r="F14" s="26"/>
      <c r="G14" s="6"/>
      <c r="H14" s="6"/>
      <c r="I14" s="6"/>
      <c r="J14" s="6"/>
      <c r="K14" s="6"/>
      <c r="L14" s="6"/>
      <c r="M14" s="28">
        <f t="shared" si="1"/>
        <v>0</v>
      </c>
      <c r="N14" s="28">
        <f t="shared" si="2"/>
        <v>-1000</v>
      </c>
      <c r="O14" s="29">
        <f t="shared" si="3"/>
        <v>0</v>
      </c>
    </row>
    <row r="15" spans="1:15" ht="13.5" customHeight="1">
      <c r="A15" s="30"/>
      <c r="B15" s="33"/>
      <c r="C15" s="33"/>
      <c r="D15" s="27"/>
      <c r="E15" s="27"/>
      <c r="F15" s="26"/>
      <c r="G15" s="6"/>
      <c r="H15" s="6"/>
      <c r="I15" s="6"/>
      <c r="J15" s="6"/>
      <c r="K15" s="6"/>
      <c r="L15" s="6"/>
      <c r="M15" s="28">
        <f t="shared" si="1"/>
        <v>0</v>
      </c>
      <c r="N15" s="28">
        <f t="shared" si="2"/>
        <v>-1000</v>
      </c>
      <c r="O15" s="29">
        <f t="shared" si="3"/>
        <v>0</v>
      </c>
    </row>
    <row r="16" spans="1:15" ht="13.5" customHeight="1">
      <c r="A16" s="30"/>
      <c r="B16" s="33"/>
      <c r="C16" s="33"/>
      <c r="D16" s="27"/>
      <c r="E16" s="27"/>
      <c r="F16" s="26"/>
      <c r="G16" s="6"/>
      <c r="H16" s="6"/>
      <c r="I16" s="6"/>
      <c r="J16" s="6"/>
      <c r="K16" s="6"/>
      <c r="L16" s="6"/>
      <c r="M16" s="28">
        <f t="shared" si="1"/>
        <v>0</v>
      </c>
      <c r="N16" s="28">
        <f t="shared" si="2"/>
        <v>-1000</v>
      </c>
      <c r="O16" s="29">
        <f t="shared" si="3"/>
        <v>0</v>
      </c>
    </row>
    <row r="17" spans="1:15" ht="13.5" customHeight="1">
      <c r="A17" s="30"/>
      <c r="B17" s="33"/>
      <c r="C17" s="33"/>
      <c r="D17" s="27"/>
      <c r="E17" s="27"/>
      <c r="F17" s="26"/>
      <c r="G17" s="6"/>
      <c r="H17" s="6"/>
      <c r="I17" s="6"/>
      <c r="J17" s="6"/>
      <c r="K17" s="6"/>
      <c r="L17" s="6"/>
      <c r="M17" s="28">
        <f t="shared" si="1"/>
        <v>0</v>
      </c>
      <c r="N17" s="28">
        <f t="shared" si="2"/>
        <v>-1000</v>
      </c>
      <c r="O17" s="29">
        <f t="shared" si="3"/>
        <v>0</v>
      </c>
    </row>
    <row r="18" spans="1:15" ht="13.5" customHeight="1">
      <c r="A18" s="30"/>
      <c r="B18" s="33"/>
      <c r="C18" s="33"/>
      <c r="D18" s="27"/>
      <c r="E18" s="27"/>
      <c r="F18" s="26"/>
      <c r="G18" s="6"/>
      <c r="H18" s="6"/>
      <c r="I18" s="6"/>
      <c r="J18" s="6"/>
      <c r="K18" s="6"/>
      <c r="L18" s="6"/>
      <c r="M18" s="28">
        <f t="shared" si="1"/>
        <v>0</v>
      </c>
      <c r="N18" s="28">
        <f t="shared" si="2"/>
        <v>-1000</v>
      </c>
      <c r="O18" s="29">
        <f t="shared" si="3"/>
        <v>0</v>
      </c>
    </row>
  </sheetData>
  <autoFilter ref="A8:P18"/>
  <printOptions/>
  <pageMargins left="0.3937007874015748" right="0.1968503937007874" top="0.77" bottom="0.5511811023622047" header="0.55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2007-08-26T14:11:23Z</cp:lastPrinted>
  <dcterms:created xsi:type="dcterms:W3CDTF">1999-05-31T05:06:41Z</dcterms:created>
  <dcterms:modified xsi:type="dcterms:W3CDTF">2007-08-26T19:12:15Z</dcterms:modified>
  <cp:category/>
  <cp:version/>
  <cp:contentType/>
  <cp:contentStatus/>
</cp:coreProperties>
</file>