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95" windowHeight="9210" activeTab="1"/>
  </bookViews>
  <sheets>
    <sheet name="Anmeldung" sheetId="1" r:id="rId1"/>
    <sheet name="NRW-Junior (2)" sheetId="2" r:id="rId2"/>
    <sheet name="NRW-Senior (2)" sheetId="3" r:id="rId3"/>
    <sheet name="NRW-Elite-XL (2)" sheetId="4" r:id="rId4"/>
  </sheets>
  <externalReferences>
    <externalReference r:id="rId7"/>
  </externalReferences>
  <definedNames>
    <definedName name="_xlnm._FilterDatabase" localSheetId="0" hidden="1">'Anmeldung'!$A$2:$F$346</definedName>
    <definedName name="_xlnm._FilterDatabase" localSheetId="3" hidden="1">'NRW-Elite-XL (2)'!$A$8:$P$203</definedName>
    <definedName name="_xlnm._FilterDatabase" localSheetId="1" hidden="1">'NRW-Junior (2)'!$A$8:$P$203</definedName>
    <definedName name="_xlnm._FilterDatabase" localSheetId="2" hidden="1">'NRW-Senior (2)'!$A$8:$P$203</definedName>
    <definedName name="_xlnm.Print_Area" localSheetId="0">'Anmeldung'!$A:$F</definedName>
  </definedNames>
  <calcPr fullCalcOnLoad="1"/>
</workbook>
</file>

<file path=xl/sharedStrings.xml><?xml version="1.0" encoding="utf-8"?>
<sst xmlns="http://schemas.openxmlformats.org/spreadsheetml/2006/main" count="704" uniqueCount="162">
  <si>
    <t>Start
Nummer</t>
  </si>
  <si>
    <t>Klasse</t>
  </si>
  <si>
    <t>Anmeldung
xxxxxxx</t>
  </si>
  <si>
    <t>Name</t>
  </si>
  <si>
    <t>Vorname</t>
  </si>
  <si>
    <t>Verein</t>
  </si>
  <si>
    <t>J</t>
  </si>
  <si>
    <t>Junior</t>
  </si>
  <si>
    <t>Dummy</t>
  </si>
  <si>
    <t>NRW</t>
  </si>
  <si>
    <t>Junior NRW</t>
  </si>
  <si>
    <t>j</t>
  </si>
  <si>
    <t>Mettingen</t>
  </si>
  <si>
    <t>Leismann</t>
  </si>
  <si>
    <t>JUNIOR</t>
  </si>
  <si>
    <t>Summe</t>
  </si>
  <si>
    <t>S</t>
  </si>
  <si>
    <t>Senior</t>
  </si>
  <si>
    <t>Senior NRW</t>
  </si>
  <si>
    <t>SENIOR</t>
  </si>
  <si>
    <t>E XL</t>
  </si>
  <si>
    <t>Elite</t>
  </si>
  <si>
    <t>E XL NRW</t>
  </si>
  <si>
    <t>Pascal</t>
  </si>
  <si>
    <t>Gast</t>
  </si>
  <si>
    <t>Junior nicht NRW</t>
  </si>
  <si>
    <t>Gäste JUN</t>
  </si>
  <si>
    <t>Senior nicht NRW</t>
  </si>
  <si>
    <t>Gäste SEN</t>
  </si>
  <si>
    <t>E XL nicht NRW</t>
  </si>
  <si>
    <t>Juniordummy</t>
  </si>
  <si>
    <t>Du</t>
  </si>
  <si>
    <t>Fehlerflitzer</t>
  </si>
  <si>
    <t>Seniordummy</t>
  </si>
  <si>
    <t>Sie</t>
  </si>
  <si>
    <t>Bahngeist</t>
  </si>
  <si>
    <t>Gäste EXL</t>
  </si>
  <si>
    <t>Summe NRW JUN</t>
  </si>
  <si>
    <t>Summe NRW SEN</t>
  </si>
  <si>
    <t>Summe NRW Elite</t>
  </si>
  <si>
    <t>Summe nicht NRW JUN</t>
  </si>
  <si>
    <t>Summe nicht NRW SEN</t>
  </si>
  <si>
    <t>Summe nicht NRW EXL</t>
  </si>
  <si>
    <t>Summe alle</t>
  </si>
  <si>
    <t>DSKD  Derby</t>
  </si>
  <si>
    <t xml:space="preserve">  NRW-Qualifikation JUNIOR - Klasse  </t>
  </si>
  <si>
    <t>Wird der Lauf gewertet?   dann 0 oder 1 eintragen</t>
  </si>
  <si>
    <t>Bestzeit je Lauf</t>
  </si>
  <si>
    <t>MIN Liste</t>
  </si>
  <si>
    <t>Gruppe</t>
  </si>
  <si>
    <t>startet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</si>
  <si>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</si>
  <si>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</si>
  <si>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</si>
  <si>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</si>
  <si>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</si>
  <si>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</si>
  <si>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</si>
  <si>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</si>
  <si>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Urkunde</t>
  </si>
  <si>
    <t xml:space="preserve">  NRW-Qualifikation SENIOR - Klasse  </t>
  </si>
  <si>
    <t xml:space="preserve">  NRW-Qualifikation Elite XL - Klasse  </t>
  </si>
  <si>
    <t>16.05.2010 Rheine</t>
  </si>
  <si>
    <t>Neuhaus</t>
  </si>
  <si>
    <t>Robin</t>
  </si>
  <si>
    <t>Garritsen</t>
  </si>
  <si>
    <t>Markus</t>
  </si>
  <si>
    <t>Bad Bentheim</t>
  </si>
  <si>
    <t>Nickel</t>
  </si>
  <si>
    <t>Philipp</t>
  </si>
  <si>
    <t>Kerpen</t>
  </si>
  <si>
    <t>Sälter</t>
  </si>
  <si>
    <t>Hennes</t>
  </si>
  <si>
    <t>Schütt</t>
  </si>
  <si>
    <t>Jannik</t>
  </si>
  <si>
    <t>Johannes</t>
  </si>
  <si>
    <t>Paul</t>
  </si>
  <si>
    <t>Rheine</t>
  </si>
  <si>
    <t>Sonneborn</t>
  </si>
  <si>
    <t>Ina</t>
  </si>
  <si>
    <t>Stromberg</t>
  </si>
  <si>
    <t>Müller</t>
  </si>
  <si>
    <t>Franziska</t>
  </si>
  <si>
    <t>Friedrichsfeld</t>
  </si>
  <si>
    <t>Wallmeyer</t>
  </si>
  <si>
    <t>Bea</t>
  </si>
  <si>
    <t>Havixbeck</t>
  </si>
  <si>
    <t>Roland</t>
  </si>
  <si>
    <t xml:space="preserve">Claus </t>
  </si>
  <si>
    <t>Isabell</t>
  </si>
  <si>
    <t>Bergkamen</t>
  </si>
  <si>
    <t>Wetter</t>
  </si>
  <si>
    <t>Sabrina</t>
  </si>
  <si>
    <t>Billerbeck</t>
  </si>
  <si>
    <t>Ricker</t>
  </si>
  <si>
    <t>Jana-Lena</t>
  </si>
  <si>
    <t>Hilgemann</t>
  </si>
  <si>
    <t>Daniel</t>
  </si>
  <si>
    <t>Elges</t>
  </si>
  <si>
    <t>Erik</t>
  </si>
  <si>
    <t>Niermann</t>
  </si>
  <si>
    <t>David</t>
  </si>
  <si>
    <t>Borgert</t>
  </si>
  <si>
    <t>Alexander</t>
  </si>
  <si>
    <t>Lange</t>
  </si>
  <si>
    <t>Jaqueline</t>
  </si>
  <si>
    <t>Gloe</t>
  </si>
  <si>
    <t>Luisa</t>
  </si>
  <si>
    <t>Förster</t>
  </si>
  <si>
    <t>Hannah</t>
  </si>
  <si>
    <t>Simmerath</t>
  </si>
  <si>
    <t>Leon</t>
  </si>
  <si>
    <t>Dominik</t>
  </si>
  <si>
    <t>Sebastian</t>
  </si>
  <si>
    <t>Schnatz</t>
  </si>
  <si>
    <t>Christoph</t>
  </si>
  <si>
    <t>Elena</t>
  </si>
  <si>
    <t>Honscha</t>
  </si>
  <si>
    <t>Malte</t>
  </si>
  <si>
    <t>Mara</t>
  </si>
  <si>
    <t>Oliver</t>
  </si>
  <si>
    <t>Jost</t>
  </si>
  <si>
    <t>Marcel</t>
  </si>
  <si>
    <t>Kelch</t>
  </si>
  <si>
    <t>Ricarda</t>
  </si>
  <si>
    <t>Gößling</t>
  </si>
  <si>
    <t>Julian</t>
  </si>
  <si>
    <t>Maurice</t>
  </si>
  <si>
    <t>Isaac</t>
  </si>
  <si>
    <t>Laura</t>
  </si>
  <si>
    <t>Maria</t>
  </si>
  <si>
    <t>Jule</t>
  </si>
  <si>
    <t>Mountain</t>
  </si>
  <si>
    <t>Angelique</t>
  </si>
  <si>
    <t>Perkuhn</t>
  </si>
  <si>
    <t>Florian</t>
  </si>
  <si>
    <t>Hummels</t>
  </si>
  <si>
    <t>Melissa</t>
  </si>
  <si>
    <t>Voß</t>
  </si>
  <si>
    <t>Marie-Charlotte</t>
  </si>
  <si>
    <t>Sulitze</t>
  </si>
  <si>
    <t>Marvin</t>
  </si>
  <si>
    <t>Brüggemann</t>
  </si>
  <si>
    <t>Jenny</t>
  </si>
  <si>
    <t>Sippekamp</t>
  </si>
  <si>
    <t>Marco</t>
  </si>
  <si>
    <t>Lammers</t>
  </si>
  <si>
    <t>Näther</t>
  </si>
  <si>
    <t>Jacqueline</t>
  </si>
  <si>
    <t>Xanten</t>
  </si>
  <si>
    <t>Bloch</t>
  </si>
  <si>
    <t xml:space="preserve">Christin </t>
  </si>
  <si>
    <t>Maik</t>
  </si>
  <si>
    <t>Larissa</t>
  </si>
  <si>
    <t>Ludwiczak</t>
  </si>
  <si>
    <t>Denise</t>
  </si>
  <si>
    <t>Lars</t>
  </si>
  <si>
    <t>van Limbeck</t>
  </si>
  <si>
    <t>Lena</t>
  </si>
  <si>
    <t>Ruppichteroth</t>
  </si>
  <si>
    <t>Brolle</t>
  </si>
  <si>
    <t>Felix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</si>
</sst>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Continuous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ifenkistenderby%20020509%20Sams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Eingabe"/>
      <sheetName val="Gast-Junior"/>
      <sheetName val="NRW-Junior"/>
      <sheetName val="Gast-Senior"/>
      <sheetName val="NRW-Senior"/>
      <sheetName val="Gast-Elite-XL"/>
      <sheetName val="NRW-Elite-XL"/>
      <sheetName val="Ort-Junior"/>
      <sheetName val="Ort-Senior"/>
      <sheetName val="Ort-Elite-XL"/>
      <sheetName val="Prog"/>
      <sheetName val="Ort-End-Junior"/>
      <sheetName val="Ort-End-Senior"/>
      <sheetName val="Ort-End-Elite-XL"/>
      <sheetName val="Protokoll"/>
      <sheetName val="Hinweise"/>
      <sheetName val="Version"/>
    </sheetNames>
    <definedNames>
      <definedName name="Liste_drucken"/>
      <definedName name="sort_Platz"/>
      <definedName name="sort_StartN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56"/>
    <pageSetUpPr fitToPage="1"/>
  </sheetPr>
  <dimension ref="A1:G349"/>
  <sheetViews>
    <sheetView workbookViewId="0" topLeftCell="A1">
      <pane ySplit="2" topLeftCell="BM3" activePane="bottomLeft" state="frozen"/>
      <selection pane="topLeft" activeCell="G239" sqref="G239"/>
      <selection pane="bottomLeft" activeCell="F240" sqref="F240"/>
    </sheetView>
  </sheetViews>
  <sheetFormatPr defaultColWidth="11.421875" defaultRowHeight="12.75"/>
  <cols>
    <col min="1" max="1" width="10.421875" style="20" customWidth="1"/>
    <col min="2" max="2" width="8.28125" style="20" customWidth="1"/>
    <col min="3" max="3" width="11.140625" style="20" customWidth="1"/>
    <col min="4" max="4" width="15.57421875" style="4" customWidth="1"/>
    <col min="5" max="5" width="13.00390625" style="4" customWidth="1"/>
    <col min="6" max="6" width="19.28125" style="4" customWidth="1"/>
    <col min="7" max="7" width="15.7109375" style="4" customWidth="1"/>
    <col min="8" max="8" width="16.421875" style="4" customWidth="1"/>
    <col min="9" max="10" width="11.421875" style="4" customWidth="1"/>
    <col min="11" max="12" width="0" style="4" hidden="1" customWidth="1"/>
    <col min="13" max="16384" width="11.421875" style="4" customWidth="1"/>
  </cols>
  <sheetData>
    <row r="1" spans="1:6" ht="25.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12.75">
      <c r="A2" s="2"/>
      <c r="B2" s="2"/>
      <c r="C2" s="2"/>
      <c r="D2" s="3"/>
      <c r="E2" s="3"/>
      <c r="F2" s="3"/>
    </row>
    <row r="3" spans="1:7" ht="12.75">
      <c r="A3" s="5">
        <v>100</v>
      </c>
      <c r="B3" s="5" t="s">
        <v>6</v>
      </c>
      <c r="C3" s="5"/>
      <c r="D3" s="6"/>
      <c r="E3" s="6"/>
      <c r="F3" s="6"/>
      <c r="G3" s="7" t="s">
        <v>10</v>
      </c>
    </row>
    <row r="4" spans="1:6" ht="12.75">
      <c r="A4" s="8">
        <v>101</v>
      </c>
      <c r="B4" s="9" t="s">
        <v>6</v>
      </c>
      <c r="C4" s="9"/>
      <c r="D4" s="10"/>
      <c r="E4" s="10"/>
      <c r="F4" s="10"/>
    </row>
    <row r="5" spans="1:6" ht="12.75">
      <c r="A5" s="8">
        <v>102</v>
      </c>
      <c r="B5" s="9" t="s">
        <v>6</v>
      </c>
      <c r="C5" s="9"/>
      <c r="D5" s="10"/>
      <c r="E5" s="10"/>
      <c r="F5" s="11"/>
    </row>
    <row r="6" spans="1:6" ht="12.75">
      <c r="A6" s="8">
        <v>103</v>
      </c>
      <c r="B6" s="9" t="s">
        <v>6</v>
      </c>
      <c r="C6" s="9"/>
      <c r="D6" s="12"/>
      <c r="E6" s="11"/>
      <c r="F6" s="11"/>
    </row>
    <row r="7" spans="1:6" ht="12.75">
      <c r="A7" s="8">
        <v>104</v>
      </c>
      <c r="B7" s="9" t="s">
        <v>6</v>
      </c>
      <c r="C7" s="9"/>
      <c r="D7" s="10"/>
      <c r="E7" s="10"/>
      <c r="F7" s="10"/>
    </row>
    <row r="8" spans="1:6" ht="12.75">
      <c r="A8" s="8">
        <v>105</v>
      </c>
      <c r="B8" s="9" t="s">
        <v>6</v>
      </c>
      <c r="C8" s="9"/>
      <c r="D8" s="10"/>
      <c r="E8" s="10"/>
      <c r="F8" s="10"/>
    </row>
    <row r="9" spans="1:6" ht="12.75">
      <c r="A9" s="8">
        <v>106</v>
      </c>
      <c r="B9" s="9" t="s">
        <v>6</v>
      </c>
      <c r="C9" s="9"/>
      <c r="D9" s="10"/>
      <c r="E9" s="10"/>
      <c r="F9" s="10"/>
    </row>
    <row r="10" spans="1:6" ht="12.75">
      <c r="A10" s="8">
        <v>107</v>
      </c>
      <c r="B10" s="9" t="s">
        <v>6</v>
      </c>
      <c r="C10" s="9"/>
      <c r="D10" s="12"/>
      <c r="E10" s="11"/>
      <c r="F10" s="11"/>
    </row>
    <row r="11" spans="1:6" ht="12.75">
      <c r="A11" s="8">
        <v>108</v>
      </c>
      <c r="B11" s="9" t="s">
        <v>6</v>
      </c>
      <c r="C11" s="9"/>
      <c r="D11" s="13"/>
      <c r="E11" s="14"/>
      <c r="F11" s="14"/>
    </row>
    <row r="12" spans="1:6" ht="12.75">
      <c r="A12" s="8">
        <v>109</v>
      </c>
      <c r="B12" s="9" t="s">
        <v>6</v>
      </c>
      <c r="C12" s="9"/>
      <c r="D12" s="12"/>
      <c r="E12" s="11"/>
      <c r="F12" s="11"/>
    </row>
    <row r="13" spans="1:6" ht="12.75">
      <c r="A13" s="8">
        <v>110</v>
      </c>
      <c r="B13" s="9" t="s">
        <v>6</v>
      </c>
      <c r="C13" s="9"/>
      <c r="D13" s="12"/>
      <c r="E13" s="11"/>
      <c r="F13" s="11"/>
    </row>
    <row r="14" spans="1:6" ht="12.75">
      <c r="A14" s="8">
        <v>111</v>
      </c>
      <c r="B14" s="9" t="s">
        <v>6</v>
      </c>
      <c r="C14" s="9"/>
      <c r="D14" s="12"/>
      <c r="E14" s="11"/>
      <c r="F14" s="11"/>
    </row>
    <row r="15" spans="1:6" ht="12.75">
      <c r="A15" s="8">
        <v>112</v>
      </c>
      <c r="B15" s="9" t="s">
        <v>6</v>
      </c>
      <c r="C15" s="9"/>
      <c r="D15" s="12"/>
      <c r="E15" s="11"/>
      <c r="F15" s="11"/>
    </row>
    <row r="16" spans="1:6" ht="12.75">
      <c r="A16" s="8">
        <v>113</v>
      </c>
      <c r="B16" s="9" t="s">
        <v>6</v>
      </c>
      <c r="C16" s="9"/>
      <c r="D16" s="12"/>
      <c r="E16" s="11"/>
      <c r="F16" s="11"/>
    </row>
    <row r="17" spans="1:6" ht="12.75">
      <c r="A17" s="8">
        <v>114</v>
      </c>
      <c r="B17" s="9" t="s">
        <v>6</v>
      </c>
      <c r="C17" s="9"/>
      <c r="D17" s="10"/>
      <c r="E17" s="10"/>
      <c r="F17" s="10"/>
    </row>
    <row r="18" spans="1:6" ht="12.75">
      <c r="A18" s="8">
        <v>115</v>
      </c>
      <c r="B18" s="9" t="s">
        <v>6</v>
      </c>
      <c r="C18" s="9"/>
      <c r="D18" s="12"/>
      <c r="E18" s="11"/>
      <c r="F18" s="11"/>
    </row>
    <row r="19" spans="1:6" ht="12.75">
      <c r="A19" s="8">
        <v>116</v>
      </c>
      <c r="B19" s="9" t="s">
        <v>6</v>
      </c>
      <c r="C19" s="9"/>
      <c r="D19" s="10"/>
      <c r="E19" s="10"/>
      <c r="F19" s="10"/>
    </row>
    <row r="20" spans="1:6" ht="12.75">
      <c r="A20" s="8">
        <v>117</v>
      </c>
      <c r="B20" s="9" t="s">
        <v>6</v>
      </c>
      <c r="C20" s="9"/>
      <c r="D20" s="12"/>
      <c r="E20" s="11"/>
      <c r="F20" s="11"/>
    </row>
    <row r="21" spans="1:6" ht="12.75">
      <c r="A21" s="8">
        <v>118</v>
      </c>
      <c r="B21" s="9" t="s">
        <v>6</v>
      </c>
      <c r="C21" s="9"/>
      <c r="D21" s="13"/>
      <c r="E21" s="11"/>
      <c r="F21" s="11"/>
    </row>
    <row r="22" spans="1:6" ht="12.75">
      <c r="A22" s="8">
        <v>119</v>
      </c>
      <c r="B22" s="9" t="s">
        <v>6</v>
      </c>
      <c r="C22" s="9"/>
      <c r="D22" s="12"/>
      <c r="E22" s="11"/>
      <c r="F22" s="11"/>
    </row>
    <row r="23" spans="1:6" ht="12.75">
      <c r="A23" s="8">
        <v>120</v>
      </c>
      <c r="B23" s="9" t="s">
        <v>6</v>
      </c>
      <c r="C23" s="9"/>
      <c r="D23" s="13"/>
      <c r="E23" s="14"/>
      <c r="F23" s="14"/>
    </row>
    <row r="24" spans="1:6" ht="12.75">
      <c r="A24" s="8">
        <v>121</v>
      </c>
      <c r="B24" s="9" t="s">
        <v>6</v>
      </c>
      <c r="C24" s="9"/>
      <c r="D24" s="10"/>
      <c r="E24" s="10"/>
      <c r="F24" s="10"/>
    </row>
    <row r="25" spans="1:6" ht="12.75">
      <c r="A25" s="8">
        <v>122</v>
      </c>
      <c r="B25" s="9" t="s">
        <v>6</v>
      </c>
      <c r="C25" s="9"/>
      <c r="D25" s="13"/>
      <c r="E25" s="14"/>
      <c r="F25" s="14"/>
    </row>
    <row r="26" spans="1:6" ht="12.75">
      <c r="A26" s="8">
        <v>123</v>
      </c>
      <c r="B26" s="9" t="s">
        <v>6</v>
      </c>
      <c r="C26" s="9"/>
      <c r="D26" s="10"/>
      <c r="E26" s="10"/>
      <c r="F26" s="10"/>
    </row>
    <row r="27" spans="1:6" ht="12.75">
      <c r="A27" s="8">
        <v>124</v>
      </c>
      <c r="B27" s="9" t="s">
        <v>6</v>
      </c>
      <c r="C27" s="9"/>
      <c r="D27" s="12"/>
      <c r="E27" s="11"/>
      <c r="F27" s="11"/>
    </row>
    <row r="28" spans="1:6" ht="12.75">
      <c r="A28" s="8">
        <v>125</v>
      </c>
      <c r="B28" s="9" t="s">
        <v>6</v>
      </c>
      <c r="C28" s="9"/>
      <c r="D28" s="13"/>
      <c r="E28" s="14"/>
      <c r="F28" s="14"/>
    </row>
    <row r="29" spans="1:6" ht="12.75">
      <c r="A29" s="8">
        <v>126</v>
      </c>
      <c r="B29" s="9" t="s">
        <v>6</v>
      </c>
      <c r="C29" s="9"/>
      <c r="D29" s="13"/>
      <c r="E29" s="11"/>
      <c r="F29" s="11"/>
    </row>
    <row r="30" spans="1:6" ht="12.75">
      <c r="A30" s="8">
        <v>127</v>
      </c>
      <c r="B30" s="9" t="s">
        <v>6</v>
      </c>
      <c r="C30" s="9"/>
      <c r="D30" s="12"/>
      <c r="E30" s="11"/>
      <c r="F30" s="11"/>
    </row>
    <row r="31" spans="1:6" ht="12.75">
      <c r="A31" s="8">
        <v>128</v>
      </c>
      <c r="B31" s="9" t="s">
        <v>6</v>
      </c>
      <c r="C31" s="9"/>
      <c r="D31" s="13"/>
      <c r="E31" s="11"/>
      <c r="F31" s="11"/>
    </row>
    <row r="32" spans="1:6" ht="12.75">
      <c r="A32" s="8">
        <v>129</v>
      </c>
      <c r="B32" s="9" t="s">
        <v>6</v>
      </c>
      <c r="C32" s="9"/>
      <c r="D32" s="10"/>
      <c r="E32" s="10"/>
      <c r="F32" s="10"/>
    </row>
    <row r="33" spans="1:6" ht="12.75">
      <c r="A33" s="8">
        <v>130</v>
      </c>
      <c r="B33" s="9" t="s">
        <v>6</v>
      </c>
      <c r="C33" s="9"/>
      <c r="D33" s="10"/>
      <c r="E33" s="10"/>
      <c r="F33" s="10"/>
    </row>
    <row r="34" spans="1:6" ht="12.75">
      <c r="A34" s="8">
        <v>131</v>
      </c>
      <c r="B34" s="9" t="s">
        <v>6</v>
      </c>
      <c r="C34" s="9"/>
      <c r="D34" s="10"/>
      <c r="E34" s="10"/>
      <c r="F34" s="10"/>
    </row>
    <row r="35" spans="1:6" ht="12.75">
      <c r="A35" s="8">
        <v>132</v>
      </c>
      <c r="B35" s="9" t="s">
        <v>6</v>
      </c>
      <c r="C35" s="9"/>
      <c r="D35" s="10"/>
      <c r="E35" s="10"/>
      <c r="F35" s="10"/>
    </row>
    <row r="36" spans="1:6" ht="12.75">
      <c r="A36" s="8">
        <v>133</v>
      </c>
      <c r="B36" s="9" t="s">
        <v>6</v>
      </c>
      <c r="C36" s="9"/>
      <c r="D36" s="10"/>
      <c r="E36" s="10"/>
      <c r="F36" s="10"/>
    </row>
    <row r="37" spans="1:6" ht="12.75">
      <c r="A37" s="8">
        <v>134</v>
      </c>
      <c r="B37" s="9" t="s">
        <v>6</v>
      </c>
      <c r="C37" s="9"/>
      <c r="D37" s="12"/>
      <c r="E37" s="11"/>
      <c r="F37" s="11"/>
    </row>
    <row r="38" spans="1:6" ht="12.75">
      <c r="A38" s="8">
        <v>135</v>
      </c>
      <c r="B38" s="9" t="s">
        <v>6</v>
      </c>
      <c r="C38" s="9"/>
      <c r="D38" s="12"/>
      <c r="E38" s="11"/>
      <c r="F38" s="11"/>
    </row>
    <row r="39" spans="1:6" ht="12.75">
      <c r="A39" s="8">
        <v>136</v>
      </c>
      <c r="B39" s="9" t="s">
        <v>6</v>
      </c>
      <c r="C39" s="9"/>
      <c r="D39" s="12"/>
      <c r="E39" s="11"/>
      <c r="F39" s="11"/>
    </row>
    <row r="40" spans="1:6" ht="12.75">
      <c r="A40" s="8">
        <v>137</v>
      </c>
      <c r="B40" s="9" t="s">
        <v>6</v>
      </c>
      <c r="C40" s="9"/>
      <c r="D40" s="12"/>
      <c r="E40" s="11"/>
      <c r="F40" s="11"/>
    </row>
    <row r="41" spans="1:6" ht="12.75">
      <c r="A41" s="8">
        <v>138</v>
      </c>
      <c r="B41" s="9" t="s">
        <v>6</v>
      </c>
      <c r="C41" s="9"/>
      <c r="D41" s="12"/>
      <c r="E41" s="11"/>
      <c r="F41" s="11"/>
    </row>
    <row r="42" spans="1:6" ht="12.75">
      <c r="A42" s="8">
        <v>139</v>
      </c>
      <c r="B42" s="9" t="s">
        <v>6</v>
      </c>
      <c r="C42" s="9"/>
      <c r="D42" s="12"/>
      <c r="E42" s="11"/>
      <c r="F42" s="11"/>
    </row>
    <row r="43" spans="1:6" ht="12.75">
      <c r="A43" s="8">
        <v>140</v>
      </c>
      <c r="B43" s="9" t="s">
        <v>6</v>
      </c>
      <c r="C43" s="9"/>
      <c r="D43" s="10"/>
      <c r="E43" s="10"/>
      <c r="F43" s="10"/>
    </row>
    <row r="44" spans="1:6" ht="12.75">
      <c r="A44" s="8">
        <v>141</v>
      </c>
      <c r="B44" s="9" t="s">
        <v>6</v>
      </c>
      <c r="C44" s="9"/>
      <c r="D44" s="13"/>
      <c r="E44" s="14"/>
      <c r="F44" s="14"/>
    </row>
    <row r="45" spans="1:6" ht="12.75">
      <c r="A45" s="8">
        <v>142</v>
      </c>
      <c r="B45" s="9" t="s">
        <v>6</v>
      </c>
      <c r="C45" s="9"/>
      <c r="D45" s="12"/>
      <c r="E45" s="11"/>
      <c r="F45" s="11"/>
    </row>
    <row r="46" spans="1:6" ht="12.75">
      <c r="A46" s="8">
        <v>143</v>
      </c>
      <c r="B46" s="9" t="s">
        <v>6</v>
      </c>
      <c r="C46" s="9"/>
      <c r="D46" s="12"/>
      <c r="E46" s="11"/>
      <c r="F46" s="11"/>
    </row>
    <row r="47" spans="1:6" ht="12.75">
      <c r="A47" s="8">
        <v>144</v>
      </c>
      <c r="B47" s="9" t="s">
        <v>6</v>
      </c>
      <c r="C47" s="9"/>
      <c r="D47" s="10"/>
      <c r="E47" s="10"/>
      <c r="F47" s="10"/>
    </row>
    <row r="48" spans="1:6" ht="12.75">
      <c r="A48" s="8">
        <v>145</v>
      </c>
      <c r="B48" s="9" t="s">
        <v>6</v>
      </c>
      <c r="C48" s="9"/>
      <c r="D48" s="12"/>
      <c r="E48" s="11"/>
      <c r="F48" s="11"/>
    </row>
    <row r="49" spans="1:6" ht="12.75">
      <c r="A49" s="8">
        <v>146</v>
      </c>
      <c r="B49" s="9" t="s">
        <v>6</v>
      </c>
      <c r="C49" s="9"/>
      <c r="D49" s="10"/>
      <c r="E49" s="10"/>
      <c r="F49" s="10"/>
    </row>
    <row r="50" spans="1:6" ht="12.75">
      <c r="A50" s="8">
        <v>147</v>
      </c>
      <c r="B50" s="9" t="s">
        <v>6</v>
      </c>
      <c r="C50" s="9"/>
      <c r="D50" s="13"/>
      <c r="E50" s="14"/>
      <c r="F50" s="14"/>
    </row>
    <row r="51" spans="1:6" ht="12.75">
      <c r="A51" s="8">
        <v>148</v>
      </c>
      <c r="B51" s="9" t="s">
        <v>6</v>
      </c>
      <c r="C51" s="9"/>
      <c r="D51" s="12"/>
      <c r="E51" s="11"/>
      <c r="F51" s="11"/>
    </row>
    <row r="52" spans="1:6" ht="12.75">
      <c r="A52" s="8">
        <v>149</v>
      </c>
      <c r="B52" s="9" t="s">
        <v>6</v>
      </c>
      <c r="C52" s="9"/>
      <c r="D52" s="10"/>
      <c r="E52" s="10"/>
      <c r="F52" s="10"/>
    </row>
    <row r="53" spans="1:6" ht="12.75">
      <c r="A53" s="8">
        <v>150</v>
      </c>
      <c r="B53" s="9" t="s">
        <v>6</v>
      </c>
      <c r="C53" s="9"/>
      <c r="D53" s="10"/>
      <c r="E53" s="10"/>
      <c r="F53" s="10"/>
    </row>
    <row r="54" spans="1:6" ht="12.75">
      <c r="A54" s="8">
        <v>151</v>
      </c>
      <c r="B54" s="9" t="s">
        <v>6</v>
      </c>
      <c r="C54" s="9"/>
      <c r="D54" s="10"/>
      <c r="E54" s="10"/>
      <c r="F54" s="10"/>
    </row>
    <row r="55" spans="1:6" ht="12.75">
      <c r="A55" s="8">
        <v>152</v>
      </c>
      <c r="B55" s="9" t="s">
        <v>6</v>
      </c>
      <c r="C55" s="9"/>
      <c r="D55" s="10"/>
      <c r="E55" s="10"/>
      <c r="F55" s="10"/>
    </row>
    <row r="56" spans="1:6" ht="12.75">
      <c r="A56" s="8">
        <v>153</v>
      </c>
      <c r="B56" s="9" t="s">
        <v>6</v>
      </c>
      <c r="C56" s="9"/>
      <c r="D56" s="12"/>
      <c r="E56" s="11"/>
      <c r="F56" s="11"/>
    </row>
    <row r="57" spans="1:6" ht="12.75">
      <c r="A57" s="8">
        <v>154</v>
      </c>
      <c r="B57" s="9" t="s">
        <v>6</v>
      </c>
      <c r="C57" s="9"/>
      <c r="D57" s="10"/>
      <c r="E57" s="10"/>
      <c r="F57" s="10"/>
    </row>
    <row r="58" spans="1:6" ht="12.75">
      <c r="A58" s="8">
        <v>155</v>
      </c>
      <c r="B58" s="9" t="s">
        <v>6</v>
      </c>
      <c r="C58" s="9"/>
      <c r="D58" s="10"/>
      <c r="E58" s="10"/>
      <c r="F58" s="10"/>
    </row>
    <row r="59" spans="1:6" ht="12.75">
      <c r="A59" s="8">
        <v>156</v>
      </c>
      <c r="B59" s="9" t="s">
        <v>6</v>
      </c>
      <c r="C59" s="9"/>
      <c r="D59" s="10"/>
      <c r="E59" s="10"/>
      <c r="F59" s="10"/>
    </row>
    <row r="60" spans="1:6" ht="12.75">
      <c r="A60" s="8">
        <v>157</v>
      </c>
      <c r="B60" s="9" t="s">
        <v>6</v>
      </c>
      <c r="C60" s="9"/>
      <c r="D60" s="10"/>
      <c r="E60" s="10"/>
      <c r="F60" s="10"/>
    </row>
    <row r="61" spans="1:6" ht="12.75">
      <c r="A61" s="8">
        <v>158</v>
      </c>
      <c r="B61" s="9" t="s">
        <v>6</v>
      </c>
      <c r="C61" s="9"/>
      <c r="D61" s="10"/>
      <c r="E61" s="10"/>
      <c r="F61" s="10"/>
    </row>
    <row r="62" spans="1:6" ht="12.75">
      <c r="A62" s="8">
        <v>159</v>
      </c>
      <c r="B62" s="9" t="s">
        <v>6</v>
      </c>
      <c r="C62" s="9"/>
      <c r="D62" s="10"/>
      <c r="E62" s="10"/>
      <c r="F62" s="10"/>
    </row>
    <row r="63" spans="1:6" ht="12.75">
      <c r="A63" s="8">
        <v>160</v>
      </c>
      <c r="B63" s="9" t="s">
        <v>6</v>
      </c>
      <c r="C63" s="9"/>
      <c r="D63" s="10"/>
      <c r="E63" s="10"/>
      <c r="F63" s="10"/>
    </row>
    <row r="64" spans="1:6" ht="12.75">
      <c r="A64" s="8">
        <v>161</v>
      </c>
      <c r="B64" s="9" t="s">
        <v>6</v>
      </c>
      <c r="C64" s="9"/>
      <c r="D64" s="10"/>
      <c r="E64" s="10"/>
      <c r="F64" s="10"/>
    </row>
    <row r="65" spans="1:6" ht="12.75">
      <c r="A65" s="8">
        <v>162</v>
      </c>
      <c r="B65" s="9" t="s">
        <v>6</v>
      </c>
      <c r="C65" s="9"/>
      <c r="D65" s="12"/>
      <c r="E65" s="11"/>
      <c r="F65" s="11"/>
    </row>
    <row r="66" spans="1:6" ht="12.75">
      <c r="A66" s="8">
        <v>163</v>
      </c>
      <c r="B66" s="9" t="s">
        <v>6</v>
      </c>
      <c r="C66" s="9"/>
      <c r="D66" s="12"/>
      <c r="E66" s="11"/>
      <c r="F66" s="11"/>
    </row>
    <row r="67" spans="1:6" ht="12.75">
      <c r="A67" s="8">
        <v>164</v>
      </c>
      <c r="B67" s="9" t="s">
        <v>6</v>
      </c>
      <c r="C67" s="9"/>
      <c r="D67" s="12"/>
      <c r="E67" s="11"/>
      <c r="F67" s="11"/>
    </row>
    <row r="68" spans="1:6" ht="12.75">
      <c r="A68" s="8">
        <v>165</v>
      </c>
      <c r="B68" s="9" t="s">
        <v>6</v>
      </c>
      <c r="C68" s="9"/>
      <c r="D68" s="12"/>
      <c r="E68" s="11"/>
      <c r="F68" s="11"/>
    </row>
    <row r="69" spans="1:6" ht="12.75">
      <c r="A69" s="8">
        <v>166</v>
      </c>
      <c r="B69" s="9" t="s">
        <v>6</v>
      </c>
      <c r="C69" s="9"/>
      <c r="D69" s="12"/>
      <c r="E69" s="11"/>
      <c r="F69" s="11"/>
    </row>
    <row r="70" spans="1:6" ht="12.75">
      <c r="A70" s="8">
        <v>167</v>
      </c>
      <c r="B70" s="9" t="s">
        <v>6</v>
      </c>
      <c r="C70" s="9"/>
      <c r="D70" s="10"/>
      <c r="E70" s="10"/>
      <c r="F70" s="10"/>
    </row>
    <row r="71" spans="1:6" ht="12.75">
      <c r="A71" s="8">
        <v>168</v>
      </c>
      <c r="B71" s="9" t="s">
        <v>6</v>
      </c>
      <c r="C71" s="9"/>
      <c r="D71" s="12"/>
      <c r="E71" s="11"/>
      <c r="F71" s="10"/>
    </row>
    <row r="72" spans="1:6" ht="12.75">
      <c r="A72" s="8">
        <v>169</v>
      </c>
      <c r="B72" s="9" t="s">
        <v>6</v>
      </c>
      <c r="C72" s="9"/>
      <c r="D72" s="12"/>
      <c r="E72" s="11"/>
      <c r="F72" s="10"/>
    </row>
    <row r="73" spans="1:6" ht="12.75">
      <c r="A73" s="8">
        <v>170</v>
      </c>
      <c r="B73" s="9" t="s">
        <v>6</v>
      </c>
      <c r="C73" s="9"/>
      <c r="D73" s="12"/>
      <c r="E73" s="11"/>
      <c r="F73" s="10"/>
    </row>
    <row r="74" spans="1:6" ht="12.75">
      <c r="A74" s="8">
        <v>171</v>
      </c>
      <c r="B74" s="9" t="s">
        <v>6</v>
      </c>
      <c r="C74" s="9"/>
      <c r="D74" s="12"/>
      <c r="E74" s="11"/>
      <c r="F74" s="10"/>
    </row>
    <row r="75" spans="1:6" ht="12.75">
      <c r="A75" s="8">
        <v>172</v>
      </c>
      <c r="B75" s="9" t="s">
        <v>6</v>
      </c>
      <c r="C75" s="9"/>
      <c r="D75" s="12"/>
      <c r="E75" s="11"/>
      <c r="F75" s="11"/>
    </row>
    <row r="76" spans="1:6" ht="12.75">
      <c r="A76" s="8">
        <v>173</v>
      </c>
      <c r="B76" s="9" t="s">
        <v>6</v>
      </c>
      <c r="C76" s="9"/>
      <c r="D76" s="12"/>
      <c r="E76" s="11"/>
      <c r="F76" s="11"/>
    </row>
    <row r="77" spans="1:6" ht="12.75">
      <c r="A77" s="8">
        <v>174</v>
      </c>
      <c r="B77" s="9" t="s">
        <v>6</v>
      </c>
      <c r="C77" s="9"/>
      <c r="D77" s="12"/>
      <c r="E77" s="11"/>
      <c r="F77" s="11"/>
    </row>
    <row r="78" spans="1:6" ht="12.75">
      <c r="A78" s="8">
        <v>175</v>
      </c>
      <c r="B78" s="9" t="s">
        <v>6</v>
      </c>
      <c r="C78" s="9"/>
      <c r="D78" s="12"/>
      <c r="E78" s="11"/>
      <c r="F78" s="11"/>
    </row>
    <row r="79" spans="1:6" ht="12.75">
      <c r="A79" s="8">
        <v>176</v>
      </c>
      <c r="B79" s="9" t="s">
        <v>6</v>
      </c>
      <c r="C79" s="9"/>
      <c r="D79" s="12"/>
      <c r="E79" s="11"/>
      <c r="F79" s="11"/>
    </row>
    <row r="80" spans="1:6" ht="12.75">
      <c r="A80" s="8">
        <v>177</v>
      </c>
      <c r="B80" s="9" t="s">
        <v>6</v>
      </c>
      <c r="C80" s="9"/>
      <c r="D80" s="12"/>
      <c r="E80" s="11"/>
      <c r="F80" s="11"/>
    </row>
    <row r="81" spans="1:6" ht="12.75">
      <c r="A81" s="8">
        <v>178</v>
      </c>
      <c r="B81" s="9" t="s">
        <v>6</v>
      </c>
      <c r="C81" s="9"/>
      <c r="D81" s="12"/>
      <c r="E81" s="11"/>
      <c r="F81" s="11"/>
    </row>
    <row r="82" spans="1:6" ht="12.75">
      <c r="A82" s="8">
        <v>179</v>
      </c>
      <c r="B82" s="9" t="s">
        <v>6</v>
      </c>
      <c r="C82" s="9"/>
      <c r="D82" s="12"/>
      <c r="E82" s="11"/>
      <c r="F82" s="11"/>
    </row>
    <row r="83" spans="1:6" ht="12.75">
      <c r="A83" s="8">
        <v>180</v>
      </c>
      <c r="B83" s="9" t="s">
        <v>6</v>
      </c>
      <c r="C83" s="9"/>
      <c r="D83" s="12"/>
      <c r="E83" s="11"/>
      <c r="F83" s="11"/>
    </row>
    <row r="84" spans="1:6" ht="12.75">
      <c r="A84" s="8">
        <v>181</v>
      </c>
      <c r="B84" s="9" t="s">
        <v>6</v>
      </c>
      <c r="C84" s="9"/>
      <c r="D84" s="12"/>
      <c r="E84" s="11"/>
      <c r="F84" s="11"/>
    </row>
    <row r="85" spans="1:6" ht="12.75">
      <c r="A85" s="8">
        <v>182</v>
      </c>
      <c r="B85" s="9" t="s">
        <v>6</v>
      </c>
      <c r="C85" s="9"/>
      <c r="D85" s="12"/>
      <c r="E85" s="11"/>
      <c r="F85" s="11"/>
    </row>
    <row r="86" spans="1:6" ht="12.75">
      <c r="A86" s="8">
        <v>183</v>
      </c>
      <c r="B86" s="9" t="s">
        <v>6</v>
      </c>
      <c r="C86" s="9"/>
      <c r="D86" s="12"/>
      <c r="E86" s="11"/>
      <c r="F86" s="11"/>
    </row>
    <row r="87" spans="1:6" ht="12.75">
      <c r="A87" s="8">
        <v>184</v>
      </c>
      <c r="B87" s="9" t="s">
        <v>6</v>
      </c>
      <c r="C87" s="9"/>
      <c r="D87" s="12"/>
      <c r="E87" s="11"/>
      <c r="F87" s="11"/>
    </row>
    <row r="88" spans="1:6" ht="12.75">
      <c r="A88" s="8">
        <v>185</v>
      </c>
      <c r="B88" s="9" t="s">
        <v>6</v>
      </c>
      <c r="C88" s="9"/>
      <c r="D88" s="12"/>
      <c r="E88" s="11"/>
      <c r="F88" s="11"/>
    </row>
    <row r="89" spans="1:6" ht="12.75">
      <c r="A89" s="8">
        <v>186</v>
      </c>
      <c r="B89" s="9" t="s">
        <v>6</v>
      </c>
      <c r="C89" s="9"/>
      <c r="D89" s="12"/>
      <c r="E89" s="11"/>
      <c r="F89" s="11"/>
    </row>
    <row r="90" spans="1:6" ht="12.75">
      <c r="A90" s="8">
        <v>187</v>
      </c>
      <c r="B90" s="9" t="s">
        <v>6</v>
      </c>
      <c r="C90" s="9"/>
      <c r="D90" s="12"/>
      <c r="E90" s="11"/>
      <c r="F90" s="11"/>
    </row>
    <row r="91" spans="1:6" ht="12.75">
      <c r="A91" s="8">
        <v>188</v>
      </c>
      <c r="B91" s="9" t="s">
        <v>6</v>
      </c>
      <c r="C91" s="9"/>
      <c r="D91" s="12"/>
      <c r="E91" s="11"/>
      <c r="F91" s="11"/>
    </row>
    <row r="92" spans="1:6" ht="12.75">
      <c r="A92" s="8">
        <v>189</v>
      </c>
      <c r="B92" s="9" t="s">
        <v>6</v>
      </c>
      <c r="C92" s="9"/>
      <c r="D92" s="12"/>
      <c r="E92" s="11"/>
      <c r="F92" s="11"/>
    </row>
    <row r="93" spans="1:6" ht="12.75">
      <c r="A93" s="8">
        <v>190</v>
      </c>
      <c r="B93" s="9" t="s">
        <v>6</v>
      </c>
      <c r="C93" s="9"/>
      <c r="D93" s="12"/>
      <c r="E93" s="11"/>
      <c r="F93" s="11"/>
    </row>
    <row r="94" spans="1:6" ht="12.75">
      <c r="A94" s="8">
        <v>191</v>
      </c>
      <c r="B94" s="9" t="s">
        <v>6</v>
      </c>
      <c r="C94" s="9"/>
      <c r="D94" s="12"/>
      <c r="E94" s="11"/>
      <c r="F94" s="11"/>
    </row>
    <row r="95" spans="1:6" ht="12.75">
      <c r="A95" s="8">
        <v>192</v>
      </c>
      <c r="B95" s="9" t="s">
        <v>6</v>
      </c>
      <c r="C95" s="9"/>
      <c r="D95" s="12"/>
      <c r="E95" s="11"/>
      <c r="F95" s="11"/>
    </row>
    <row r="96" spans="1:6" ht="12.75">
      <c r="A96" s="8">
        <v>193</v>
      </c>
      <c r="B96" s="9" t="s">
        <v>6</v>
      </c>
      <c r="C96" s="9"/>
      <c r="D96" s="12"/>
      <c r="E96" s="11"/>
      <c r="F96" s="11"/>
    </row>
    <row r="97" spans="1:6" ht="12.75">
      <c r="A97" s="8">
        <v>194</v>
      </c>
      <c r="B97" s="9" t="s">
        <v>6</v>
      </c>
      <c r="C97" s="9"/>
      <c r="D97" s="12"/>
      <c r="E97" s="11"/>
      <c r="F97" s="11"/>
    </row>
    <row r="98" spans="1:6" ht="12.75">
      <c r="A98" s="8">
        <v>195</v>
      </c>
      <c r="B98" s="9" t="s">
        <v>6</v>
      </c>
      <c r="C98" s="9"/>
      <c r="D98" s="12"/>
      <c r="E98" s="11"/>
      <c r="F98" s="11"/>
    </row>
    <row r="99" spans="1:6" ht="12.75">
      <c r="A99" s="8">
        <v>196</v>
      </c>
      <c r="B99" s="9" t="s">
        <v>6</v>
      </c>
      <c r="C99" s="9"/>
      <c r="D99" s="12"/>
      <c r="E99" s="11"/>
      <c r="F99" s="11"/>
    </row>
    <row r="100" spans="1:6" ht="12.75">
      <c r="A100" s="8">
        <v>197</v>
      </c>
      <c r="B100" s="9" t="s">
        <v>6</v>
      </c>
      <c r="C100" s="9"/>
      <c r="D100" s="12"/>
      <c r="E100" s="11"/>
      <c r="F100" s="11"/>
    </row>
    <row r="101" spans="1:6" ht="12.75">
      <c r="A101" s="8">
        <v>198</v>
      </c>
      <c r="B101" s="9" t="s">
        <v>6</v>
      </c>
      <c r="C101" s="9"/>
      <c r="D101" s="12"/>
      <c r="E101" s="11"/>
      <c r="F101" s="11"/>
    </row>
    <row r="102" spans="1:6" ht="12.75">
      <c r="A102" s="8">
        <v>199</v>
      </c>
      <c r="B102" s="9" t="s">
        <v>6</v>
      </c>
      <c r="C102" s="9"/>
      <c r="D102" s="12"/>
      <c r="E102" s="11"/>
      <c r="F102" s="11"/>
    </row>
    <row r="103" spans="1:6" ht="12.75">
      <c r="A103" s="8">
        <v>200</v>
      </c>
      <c r="B103" s="9" t="s">
        <v>6</v>
      </c>
      <c r="C103" s="9"/>
      <c r="D103" s="12"/>
      <c r="E103" s="11"/>
      <c r="F103" s="11"/>
    </row>
    <row r="104" spans="1:6" ht="12.75">
      <c r="A104" s="8">
        <v>201</v>
      </c>
      <c r="B104" s="9" t="s">
        <v>6</v>
      </c>
      <c r="C104" s="9"/>
      <c r="D104" s="12"/>
      <c r="E104" s="11"/>
      <c r="F104" s="11"/>
    </row>
    <row r="105" spans="1:6" ht="12.75">
      <c r="A105" s="15"/>
      <c r="B105" s="2"/>
      <c r="C105" s="2"/>
      <c r="D105" s="3"/>
      <c r="E105" s="3"/>
      <c r="F105" s="3"/>
    </row>
    <row r="106" spans="1:6" ht="12.75">
      <c r="A106" s="15"/>
      <c r="B106" s="2"/>
      <c r="C106" s="2"/>
      <c r="D106" s="3"/>
      <c r="E106" s="3"/>
      <c r="F106" s="3"/>
    </row>
    <row r="107" spans="1:6" ht="12.75">
      <c r="A107" s="15"/>
      <c r="B107" s="2"/>
      <c r="C107" s="2"/>
      <c r="D107" s="3"/>
      <c r="E107" s="3"/>
      <c r="F107" s="3"/>
    </row>
    <row r="108" spans="1:6" ht="12.75">
      <c r="A108" s="15"/>
      <c r="B108" s="2"/>
      <c r="C108" s="2"/>
      <c r="D108" s="3"/>
      <c r="E108" s="3"/>
      <c r="F108" s="3"/>
    </row>
    <row r="109" spans="1:6" ht="12.75">
      <c r="A109" s="15" t="s">
        <v>14</v>
      </c>
      <c r="B109" s="2" t="s">
        <v>15</v>
      </c>
      <c r="C109" s="2">
        <f>COUNTIF(C4:C108,"j")</f>
        <v>0</v>
      </c>
      <c r="D109" s="3"/>
      <c r="E109" s="3"/>
      <c r="F109" s="3"/>
    </row>
    <row r="110" spans="1:6" ht="12.75">
      <c r="A110" s="15"/>
      <c r="B110" s="2"/>
      <c r="C110" s="2"/>
      <c r="D110" s="3"/>
      <c r="E110" s="3"/>
      <c r="F110" s="3"/>
    </row>
    <row r="111" spans="1:6" ht="12.75">
      <c r="A111" s="15"/>
      <c r="B111" s="2"/>
      <c r="C111" s="2"/>
      <c r="D111" s="3"/>
      <c r="E111" s="3"/>
      <c r="F111" s="3"/>
    </row>
    <row r="112" spans="1:7" ht="12.75">
      <c r="A112" s="16">
        <v>300</v>
      </c>
      <c r="B112" s="5" t="s">
        <v>16</v>
      </c>
      <c r="C112" s="5"/>
      <c r="D112" s="6" t="s">
        <v>17</v>
      </c>
      <c r="E112" s="6" t="s">
        <v>8</v>
      </c>
      <c r="F112" s="6" t="s">
        <v>9</v>
      </c>
      <c r="G112" s="7" t="s">
        <v>18</v>
      </c>
    </row>
    <row r="113" spans="1:6" ht="12.75">
      <c r="A113" s="9">
        <v>301</v>
      </c>
      <c r="B113" s="9" t="s">
        <v>16</v>
      </c>
      <c r="C113" s="9"/>
      <c r="D113" s="12"/>
      <c r="E113" s="11"/>
      <c r="F113" s="11"/>
    </row>
    <row r="114" spans="1:6" ht="12.75">
      <c r="A114" s="9">
        <v>302</v>
      </c>
      <c r="B114" s="9" t="s">
        <v>16</v>
      </c>
      <c r="C114" s="9"/>
      <c r="D114" s="10"/>
      <c r="E114" s="10"/>
      <c r="F114" s="10"/>
    </row>
    <row r="115" spans="1:6" ht="12.75">
      <c r="A115" s="9">
        <v>303</v>
      </c>
      <c r="B115" s="9" t="s">
        <v>16</v>
      </c>
      <c r="C115" s="9"/>
      <c r="D115" s="12"/>
      <c r="E115" s="17"/>
      <c r="F115" s="13"/>
    </row>
    <row r="116" spans="1:6" ht="12.75">
      <c r="A116" s="9">
        <v>304</v>
      </c>
      <c r="B116" s="9" t="s">
        <v>16</v>
      </c>
      <c r="C116" s="9"/>
      <c r="D116" s="12"/>
      <c r="E116" s="11"/>
      <c r="F116" s="11"/>
    </row>
    <row r="117" spans="1:6" ht="12.75">
      <c r="A117" s="9">
        <v>305</v>
      </c>
      <c r="B117" s="9" t="s">
        <v>16</v>
      </c>
      <c r="C117" s="9"/>
      <c r="D117" s="12"/>
      <c r="E117" s="11"/>
      <c r="F117" s="11"/>
    </row>
    <row r="118" spans="1:6" ht="12.75">
      <c r="A118" s="9">
        <v>306</v>
      </c>
      <c r="B118" s="9" t="s">
        <v>16</v>
      </c>
      <c r="C118" s="9"/>
      <c r="D118" s="12"/>
      <c r="E118" s="11"/>
      <c r="F118" s="11"/>
    </row>
    <row r="119" spans="1:6" ht="12.75">
      <c r="A119" s="9">
        <v>307</v>
      </c>
      <c r="B119" s="9" t="s">
        <v>16</v>
      </c>
      <c r="C119" s="9"/>
      <c r="D119" s="13"/>
      <c r="E119" s="14"/>
      <c r="F119" s="14"/>
    </row>
    <row r="120" spans="1:6" ht="12.75">
      <c r="A120" s="9">
        <v>308</v>
      </c>
      <c r="B120" s="9" t="s">
        <v>16</v>
      </c>
      <c r="C120" s="9"/>
      <c r="D120" s="12"/>
      <c r="E120" s="11"/>
      <c r="F120" s="11"/>
    </row>
    <row r="121" spans="1:6" ht="12.75">
      <c r="A121" s="9">
        <v>309</v>
      </c>
      <c r="B121" s="9" t="s">
        <v>16</v>
      </c>
      <c r="C121" s="9"/>
      <c r="D121" s="12"/>
      <c r="E121" s="11"/>
      <c r="F121" s="11"/>
    </row>
    <row r="122" spans="1:6" ht="12.75">
      <c r="A122" s="9">
        <v>310</v>
      </c>
      <c r="B122" s="9" t="s">
        <v>16</v>
      </c>
      <c r="C122" s="9"/>
      <c r="D122" s="12"/>
      <c r="E122" s="11"/>
      <c r="F122" s="11"/>
    </row>
    <row r="123" spans="1:6" ht="12.75">
      <c r="A123" s="9">
        <v>311</v>
      </c>
      <c r="B123" s="9" t="s">
        <v>16</v>
      </c>
      <c r="C123" s="9"/>
      <c r="D123" s="10"/>
      <c r="E123" s="10"/>
      <c r="F123" s="10"/>
    </row>
    <row r="124" spans="1:6" ht="12.75">
      <c r="A124" s="9">
        <v>312</v>
      </c>
      <c r="B124" s="9" t="s">
        <v>16</v>
      </c>
      <c r="C124" s="9"/>
      <c r="D124" s="10"/>
      <c r="E124" s="10"/>
      <c r="F124" s="10"/>
    </row>
    <row r="125" spans="1:6" ht="12.75">
      <c r="A125" s="9">
        <v>313</v>
      </c>
      <c r="B125" s="9" t="s">
        <v>16</v>
      </c>
      <c r="C125" s="9"/>
      <c r="D125" s="13"/>
      <c r="E125" s="14"/>
      <c r="F125" s="14"/>
    </row>
    <row r="126" spans="1:6" ht="12.75">
      <c r="A126" s="9">
        <v>314</v>
      </c>
      <c r="B126" s="9" t="s">
        <v>16</v>
      </c>
      <c r="C126" s="9"/>
      <c r="D126" s="10"/>
      <c r="E126" s="10"/>
      <c r="F126" s="10"/>
    </row>
    <row r="127" spans="1:6" ht="12.75">
      <c r="A127" s="9">
        <v>315</v>
      </c>
      <c r="B127" s="9" t="s">
        <v>16</v>
      </c>
      <c r="C127" s="9"/>
      <c r="D127" s="12"/>
      <c r="E127" s="11"/>
      <c r="F127" s="11"/>
    </row>
    <row r="128" spans="1:6" ht="12.75">
      <c r="A128" s="9">
        <v>316</v>
      </c>
      <c r="B128" s="9" t="s">
        <v>16</v>
      </c>
      <c r="C128" s="9"/>
      <c r="D128" s="13"/>
      <c r="E128" s="11"/>
      <c r="F128" s="11"/>
    </row>
    <row r="129" spans="1:6" ht="12.75">
      <c r="A129" s="9">
        <v>317</v>
      </c>
      <c r="B129" s="9" t="s">
        <v>16</v>
      </c>
      <c r="C129" s="9"/>
      <c r="D129" s="10"/>
      <c r="E129" s="10"/>
      <c r="F129" s="10"/>
    </row>
    <row r="130" spans="1:6" ht="12.75">
      <c r="A130" s="9">
        <v>318</v>
      </c>
      <c r="B130" s="9" t="s">
        <v>16</v>
      </c>
      <c r="C130" s="9"/>
      <c r="D130" s="12"/>
      <c r="E130" s="11"/>
      <c r="F130" s="11"/>
    </row>
    <row r="131" spans="1:6" ht="12.75">
      <c r="A131" s="9">
        <v>319</v>
      </c>
      <c r="B131" s="9" t="s">
        <v>16</v>
      </c>
      <c r="C131" s="9"/>
      <c r="D131" s="12"/>
      <c r="E131" s="11"/>
      <c r="F131" s="11"/>
    </row>
    <row r="132" spans="1:6" ht="12.75">
      <c r="A132" s="9">
        <v>320</v>
      </c>
      <c r="B132" s="9" t="s">
        <v>16</v>
      </c>
      <c r="C132" s="9"/>
      <c r="D132" s="12"/>
      <c r="E132" s="11"/>
      <c r="F132" s="11"/>
    </row>
    <row r="133" spans="1:6" ht="12.75">
      <c r="A133" s="9">
        <v>321</v>
      </c>
      <c r="B133" s="9" t="s">
        <v>16</v>
      </c>
      <c r="C133" s="9"/>
      <c r="D133" s="13"/>
      <c r="E133" s="14"/>
      <c r="F133" s="14"/>
    </row>
    <row r="134" spans="1:6" ht="12.75">
      <c r="A134" s="9">
        <v>322</v>
      </c>
      <c r="B134" s="9" t="s">
        <v>16</v>
      </c>
      <c r="C134" s="9"/>
      <c r="D134" s="12"/>
      <c r="E134" s="11"/>
      <c r="F134" s="11"/>
    </row>
    <row r="135" spans="1:6" ht="12.75">
      <c r="A135" s="9">
        <v>323</v>
      </c>
      <c r="B135" s="9" t="s">
        <v>16</v>
      </c>
      <c r="C135" s="9"/>
      <c r="D135" s="14"/>
      <c r="E135" s="14"/>
      <c r="F135" s="14"/>
    </row>
    <row r="136" spans="1:6" ht="12.75">
      <c r="A136" s="9">
        <v>324</v>
      </c>
      <c r="B136" s="9" t="s">
        <v>16</v>
      </c>
      <c r="C136" s="9"/>
      <c r="D136" s="10"/>
      <c r="E136" s="10"/>
      <c r="F136" s="10"/>
    </row>
    <row r="137" spans="1:6" ht="12.75">
      <c r="A137" s="9">
        <v>325</v>
      </c>
      <c r="B137" s="9" t="s">
        <v>16</v>
      </c>
      <c r="C137" s="9"/>
      <c r="D137" s="12"/>
      <c r="E137" s="11"/>
      <c r="F137" s="11"/>
    </row>
    <row r="138" spans="1:6" ht="12.75">
      <c r="A138" s="9">
        <v>326</v>
      </c>
      <c r="B138" s="9" t="s">
        <v>16</v>
      </c>
      <c r="C138" s="9"/>
      <c r="D138" s="10"/>
      <c r="E138" s="10"/>
      <c r="F138" s="10"/>
    </row>
    <row r="139" spans="1:6" ht="12.75">
      <c r="A139" s="9">
        <v>327</v>
      </c>
      <c r="B139" s="9" t="s">
        <v>16</v>
      </c>
      <c r="C139" s="9"/>
      <c r="D139" s="13"/>
      <c r="E139" s="11"/>
      <c r="F139" s="11"/>
    </row>
    <row r="140" spans="1:6" ht="12.75">
      <c r="A140" s="9">
        <v>328</v>
      </c>
      <c r="B140" s="9" t="s">
        <v>16</v>
      </c>
      <c r="C140" s="9"/>
      <c r="D140" s="12"/>
      <c r="E140" s="11"/>
      <c r="F140" s="11"/>
    </row>
    <row r="141" spans="1:6" ht="12.75">
      <c r="A141" s="9">
        <v>329</v>
      </c>
      <c r="B141" s="9" t="s">
        <v>16</v>
      </c>
      <c r="C141" s="9"/>
      <c r="D141" s="12"/>
      <c r="E141" s="11"/>
      <c r="F141" s="11"/>
    </row>
    <row r="142" spans="1:6" ht="12.75">
      <c r="A142" s="9">
        <v>330</v>
      </c>
      <c r="B142" s="9" t="s">
        <v>16</v>
      </c>
      <c r="C142" s="9"/>
      <c r="D142" s="10"/>
      <c r="E142" s="10"/>
      <c r="F142" s="10"/>
    </row>
    <row r="143" spans="1:6" ht="12.75">
      <c r="A143" s="9">
        <v>331</v>
      </c>
      <c r="B143" s="9" t="s">
        <v>16</v>
      </c>
      <c r="C143" s="9"/>
      <c r="D143" s="10"/>
      <c r="E143" s="10"/>
      <c r="F143" s="10"/>
    </row>
    <row r="144" spans="1:6" ht="12.75">
      <c r="A144" s="9">
        <v>332</v>
      </c>
      <c r="B144" s="9" t="s">
        <v>16</v>
      </c>
      <c r="C144" s="9"/>
      <c r="D144" s="12"/>
      <c r="E144" s="11"/>
      <c r="F144" s="11"/>
    </row>
    <row r="145" spans="1:6" ht="12.75">
      <c r="A145" s="9">
        <v>333</v>
      </c>
      <c r="B145" s="9" t="s">
        <v>16</v>
      </c>
      <c r="C145" s="9"/>
      <c r="D145" s="12"/>
      <c r="E145" s="11"/>
      <c r="F145" s="11"/>
    </row>
    <row r="146" spans="1:6" ht="12.75">
      <c r="A146" s="9">
        <v>334</v>
      </c>
      <c r="B146" s="9" t="s">
        <v>16</v>
      </c>
      <c r="C146" s="9"/>
      <c r="D146" s="12"/>
      <c r="E146" s="11"/>
      <c r="F146" s="11"/>
    </row>
    <row r="147" spans="1:6" ht="12.75">
      <c r="A147" s="9">
        <v>335</v>
      </c>
      <c r="B147" s="9" t="s">
        <v>16</v>
      </c>
      <c r="C147" s="9"/>
      <c r="D147" s="12"/>
      <c r="E147" s="11"/>
      <c r="F147" s="11"/>
    </row>
    <row r="148" spans="1:6" ht="12.75">
      <c r="A148" s="9">
        <v>336</v>
      </c>
      <c r="B148" s="9" t="s">
        <v>16</v>
      </c>
      <c r="C148" s="9"/>
      <c r="D148" s="12"/>
      <c r="E148" s="11"/>
      <c r="F148" s="11"/>
    </row>
    <row r="149" spans="1:6" ht="12.75">
      <c r="A149" s="9">
        <v>337</v>
      </c>
      <c r="B149" s="9" t="s">
        <v>16</v>
      </c>
      <c r="C149" s="9"/>
      <c r="D149" s="12"/>
      <c r="E149" s="11"/>
      <c r="F149" s="14"/>
    </row>
    <row r="150" spans="1:6" ht="12.75">
      <c r="A150" s="9">
        <v>338</v>
      </c>
      <c r="B150" s="9" t="s">
        <v>16</v>
      </c>
      <c r="C150" s="18"/>
      <c r="D150" s="13"/>
      <c r="E150" s="11"/>
      <c r="F150" s="11"/>
    </row>
    <row r="151" spans="1:6" ht="12.75">
      <c r="A151" s="9">
        <v>339</v>
      </c>
      <c r="B151" s="9" t="s">
        <v>16</v>
      </c>
      <c r="C151" s="9"/>
      <c r="D151" s="12"/>
      <c r="E151" s="11"/>
      <c r="F151" s="11"/>
    </row>
    <row r="152" spans="1:6" ht="12.75">
      <c r="A152" s="9">
        <v>340</v>
      </c>
      <c r="B152" s="9" t="s">
        <v>16</v>
      </c>
      <c r="C152" s="9"/>
      <c r="D152" s="12"/>
      <c r="E152" s="11"/>
      <c r="F152" s="11"/>
    </row>
    <row r="153" spans="1:6" ht="12.75">
      <c r="A153" s="9">
        <v>341</v>
      </c>
      <c r="B153" s="9" t="s">
        <v>16</v>
      </c>
      <c r="C153" s="9"/>
      <c r="D153" s="12"/>
      <c r="E153" s="11"/>
      <c r="F153" s="11"/>
    </row>
    <row r="154" spans="1:6" ht="12.75">
      <c r="A154" s="9">
        <v>342</v>
      </c>
      <c r="B154" s="9" t="s">
        <v>16</v>
      </c>
      <c r="C154" s="9"/>
      <c r="D154" s="13"/>
      <c r="E154" s="14"/>
      <c r="F154" s="14"/>
    </row>
    <row r="155" spans="1:6" ht="12.75">
      <c r="A155" s="9">
        <v>343</v>
      </c>
      <c r="B155" s="9" t="s">
        <v>16</v>
      </c>
      <c r="C155" s="9"/>
      <c r="D155" s="10"/>
      <c r="E155" s="10"/>
      <c r="F155" s="10"/>
    </row>
    <row r="156" spans="1:6" ht="12.75">
      <c r="A156" s="9">
        <v>344</v>
      </c>
      <c r="B156" s="9" t="s">
        <v>16</v>
      </c>
      <c r="C156" s="9"/>
      <c r="D156" s="10"/>
      <c r="E156" s="10"/>
      <c r="F156" s="10"/>
    </row>
    <row r="157" spans="1:6" ht="12.75">
      <c r="A157" s="9">
        <v>345</v>
      </c>
      <c r="B157" s="9" t="s">
        <v>16</v>
      </c>
      <c r="C157" s="9"/>
      <c r="D157" s="10"/>
      <c r="E157" s="10"/>
      <c r="F157" s="10"/>
    </row>
    <row r="158" spans="1:6" ht="12.75">
      <c r="A158" s="9">
        <v>346</v>
      </c>
      <c r="B158" s="9" t="s">
        <v>16</v>
      </c>
      <c r="C158" s="9"/>
      <c r="D158" s="10"/>
      <c r="E158" s="10"/>
      <c r="F158" s="10"/>
    </row>
    <row r="159" spans="1:6" ht="12.75">
      <c r="A159" s="9">
        <v>347</v>
      </c>
      <c r="B159" s="9" t="s">
        <v>16</v>
      </c>
      <c r="C159" s="18"/>
      <c r="D159" s="12"/>
      <c r="E159" s="11"/>
      <c r="F159" s="11"/>
    </row>
    <row r="160" spans="1:6" ht="12.75">
      <c r="A160" s="9">
        <v>348</v>
      </c>
      <c r="B160" s="9" t="s">
        <v>16</v>
      </c>
      <c r="C160" s="9"/>
      <c r="D160" s="12"/>
      <c r="E160" s="11"/>
      <c r="F160" s="11"/>
    </row>
    <row r="161" spans="1:6" ht="12.75">
      <c r="A161" s="9">
        <v>349</v>
      </c>
      <c r="B161" s="9" t="s">
        <v>16</v>
      </c>
      <c r="C161" s="9"/>
      <c r="D161" s="10"/>
      <c r="E161" s="10"/>
      <c r="F161" s="10"/>
    </row>
    <row r="162" spans="1:6" ht="12.75">
      <c r="A162" s="9">
        <v>350</v>
      </c>
      <c r="B162" s="9" t="s">
        <v>16</v>
      </c>
      <c r="C162" s="9"/>
      <c r="D162" s="10"/>
      <c r="E162" s="10"/>
      <c r="F162" s="10"/>
    </row>
    <row r="163" spans="1:6" ht="12.75">
      <c r="A163" s="9">
        <v>351</v>
      </c>
      <c r="B163" s="9" t="s">
        <v>16</v>
      </c>
      <c r="C163" s="9"/>
      <c r="D163" s="12"/>
      <c r="E163" s="11"/>
      <c r="F163" s="11"/>
    </row>
    <row r="164" spans="1:6" ht="12.75">
      <c r="A164" s="9">
        <v>352</v>
      </c>
      <c r="B164" s="9" t="s">
        <v>16</v>
      </c>
      <c r="C164" s="9"/>
      <c r="D164" s="12"/>
      <c r="E164" s="11"/>
      <c r="F164" s="11"/>
    </row>
    <row r="165" spans="1:6" ht="12.75">
      <c r="A165" s="9">
        <v>353</v>
      </c>
      <c r="B165" s="9" t="s">
        <v>16</v>
      </c>
      <c r="C165" s="9"/>
      <c r="D165" s="10"/>
      <c r="E165" s="10"/>
      <c r="F165" s="10"/>
    </row>
    <row r="166" spans="1:6" ht="12.75">
      <c r="A166" s="9">
        <v>354</v>
      </c>
      <c r="B166" s="9" t="s">
        <v>16</v>
      </c>
      <c r="C166" s="9"/>
      <c r="D166" s="10"/>
      <c r="E166" s="10"/>
      <c r="F166" s="10"/>
    </row>
    <row r="167" spans="1:6" ht="12.75">
      <c r="A167" s="9">
        <v>355</v>
      </c>
      <c r="B167" s="9" t="s">
        <v>16</v>
      </c>
      <c r="C167" s="18"/>
      <c r="D167" s="13"/>
      <c r="E167" s="11"/>
      <c r="F167" s="11"/>
    </row>
    <row r="168" spans="1:6" ht="12.75">
      <c r="A168" s="9">
        <v>356</v>
      </c>
      <c r="B168" s="9" t="s">
        <v>16</v>
      </c>
      <c r="C168" s="9"/>
      <c r="D168" s="10"/>
      <c r="E168" s="10"/>
      <c r="F168" s="10"/>
    </row>
    <row r="169" spans="1:6" ht="12.75">
      <c r="A169" s="9">
        <v>357</v>
      </c>
      <c r="B169" s="9" t="s">
        <v>16</v>
      </c>
      <c r="C169" s="9"/>
      <c r="D169" s="10"/>
      <c r="E169" s="10"/>
      <c r="F169" s="10"/>
    </row>
    <row r="170" spans="1:6" ht="12.75">
      <c r="A170" s="9">
        <v>358</v>
      </c>
      <c r="B170" s="9" t="s">
        <v>16</v>
      </c>
      <c r="C170" s="9"/>
      <c r="D170" s="12"/>
      <c r="E170" s="11"/>
      <c r="F170" s="11"/>
    </row>
    <row r="171" spans="1:6" ht="12.75">
      <c r="A171" s="9">
        <v>359</v>
      </c>
      <c r="B171" s="9" t="s">
        <v>16</v>
      </c>
      <c r="C171" s="9"/>
      <c r="D171" s="10"/>
      <c r="E171" s="10"/>
      <c r="F171" s="10"/>
    </row>
    <row r="172" spans="1:6" ht="12.75">
      <c r="A172" s="9">
        <v>360</v>
      </c>
      <c r="B172" s="9" t="s">
        <v>16</v>
      </c>
      <c r="C172" s="9"/>
      <c r="D172" s="12"/>
      <c r="E172" s="11"/>
      <c r="F172" s="11"/>
    </row>
    <row r="173" spans="1:6" ht="12.75">
      <c r="A173" s="9">
        <v>361</v>
      </c>
      <c r="B173" s="9" t="s">
        <v>16</v>
      </c>
      <c r="C173" s="18"/>
      <c r="D173" s="12"/>
      <c r="E173" s="11"/>
      <c r="F173" s="11"/>
    </row>
    <row r="174" spans="1:6" ht="12.75">
      <c r="A174" s="9">
        <v>362</v>
      </c>
      <c r="B174" s="9" t="s">
        <v>16</v>
      </c>
      <c r="C174" s="9"/>
      <c r="D174" s="10"/>
      <c r="E174" s="10"/>
      <c r="F174" s="10"/>
    </row>
    <row r="175" spans="1:6" ht="12.75">
      <c r="A175" s="9">
        <v>363</v>
      </c>
      <c r="B175" s="9" t="s">
        <v>16</v>
      </c>
      <c r="C175" s="9"/>
      <c r="D175" s="10"/>
      <c r="E175" s="10"/>
      <c r="F175" s="10"/>
    </row>
    <row r="176" spans="1:6" ht="12.75">
      <c r="A176" s="9">
        <v>364</v>
      </c>
      <c r="B176" s="9" t="s">
        <v>16</v>
      </c>
      <c r="C176" s="9"/>
      <c r="D176" s="10"/>
      <c r="E176" s="10"/>
      <c r="F176" s="10"/>
    </row>
    <row r="177" spans="1:6" ht="12.75">
      <c r="A177" s="9">
        <v>365</v>
      </c>
      <c r="B177" s="9" t="s">
        <v>16</v>
      </c>
      <c r="C177" s="9"/>
      <c r="D177" s="12"/>
      <c r="E177" s="11"/>
      <c r="F177" s="11"/>
    </row>
    <row r="178" spans="1:6" ht="12.75">
      <c r="A178" s="9">
        <v>366</v>
      </c>
      <c r="B178" s="9" t="s">
        <v>16</v>
      </c>
      <c r="C178" s="9"/>
      <c r="D178" s="10"/>
      <c r="E178" s="10"/>
      <c r="F178" s="10"/>
    </row>
    <row r="179" spans="1:6" ht="12.75">
      <c r="A179" s="9">
        <v>367</v>
      </c>
      <c r="B179" s="9" t="s">
        <v>16</v>
      </c>
      <c r="C179" s="9"/>
      <c r="D179" s="10"/>
      <c r="E179" s="10"/>
      <c r="F179" s="10"/>
    </row>
    <row r="180" spans="1:6" ht="12.75">
      <c r="A180" s="9">
        <v>368</v>
      </c>
      <c r="B180" s="9" t="s">
        <v>16</v>
      </c>
      <c r="C180" s="9"/>
      <c r="D180" s="12"/>
      <c r="E180" s="11"/>
      <c r="F180" s="11"/>
    </row>
    <row r="181" spans="1:6" ht="12.75">
      <c r="A181" s="9">
        <v>369</v>
      </c>
      <c r="B181" s="9" t="s">
        <v>16</v>
      </c>
      <c r="C181" s="9"/>
      <c r="D181" s="10"/>
      <c r="E181" s="10"/>
      <c r="F181" s="10"/>
    </row>
    <row r="182" spans="1:6" ht="12.75">
      <c r="A182" s="9">
        <v>370</v>
      </c>
      <c r="B182" s="9" t="s">
        <v>16</v>
      </c>
      <c r="C182" s="9"/>
      <c r="D182" s="13"/>
      <c r="E182" s="11"/>
      <c r="F182" s="11"/>
    </row>
    <row r="183" spans="1:6" ht="12.75">
      <c r="A183" s="9">
        <v>371</v>
      </c>
      <c r="B183" s="9" t="s">
        <v>16</v>
      </c>
      <c r="C183" s="9"/>
      <c r="D183" s="13"/>
      <c r="E183" s="11"/>
      <c r="F183" s="11"/>
    </row>
    <row r="184" spans="1:6" ht="12.75">
      <c r="A184" s="9">
        <v>372</v>
      </c>
      <c r="B184" s="9" t="s">
        <v>16</v>
      </c>
      <c r="C184" s="9"/>
      <c r="D184" s="12"/>
      <c r="E184" s="11"/>
      <c r="F184" s="11"/>
    </row>
    <row r="185" spans="1:6" ht="12.75">
      <c r="A185" s="9">
        <v>373</v>
      </c>
      <c r="B185" s="9" t="s">
        <v>16</v>
      </c>
      <c r="C185" s="9"/>
      <c r="D185" s="12"/>
      <c r="E185" s="11"/>
      <c r="F185" s="11"/>
    </row>
    <row r="186" spans="1:6" ht="12.75">
      <c r="A186" s="9">
        <v>374</v>
      </c>
      <c r="B186" s="9" t="s">
        <v>16</v>
      </c>
      <c r="C186" s="9"/>
      <c r="D186" s="13"/>
      <c r="E186" s="11"/>
      <c r="F186" s="11"/>
    </row>
    <row r="187" spans="1:6" ht="12.75">
      <c r="A187" s="9">
        <v>375</v>
      </c>
      <c r="B187" s="9" t="s">
        <v>16</v>
      </c>
      <c r="C187" s="18"/>
      <c r="D187" s="10"/>
      <c r="E187" s="10"/>
      <c r="F187" s="10"/>
    </row>
    <row r="188" spans="1:6" ht="12.75">
      <c r="A188" s="9">
        <v>376</v>
      </c>
      <c r="B188" s="9" t="s">
        <v>16</v>
      </c>
      <c r="C188" s="18"/>
      <c r="D188" s="13"/>
      <c r="E188" s="14"/>
      <c r="F188" s="14"/>
    </row>
    <row r="189" spans="1:6" ht="12.75">
      <c r="A189" s="9">
        <v>377</v>
      </c>
      <c r="B189" s="9" t="s">
        <v>16</v>
      </c>
      <c r="C189" s="18"/>
      <c r="D189" s="10"/>
      <c r="E189" s="10"/>
      <c r="F189" s="10"/>
    </row>
    <row r="190" spans="1:6" ht="12.75">
      <c r="A190" s="9">
        <v>378</v>
      </c>
      <c r="B190" s="9" t="s">
        <v>16</v>
      </c>
      <c r="C190" s="18"/>
      <c r="D190" s="10"/>
      <c r="E190" s="10"/>
      <c r="F190" s="10"/>
    </row>
    <row r="191" spans="1:6" ht="12.75">
      <c r="A191" s="9">
        <v>379</v>
      </c>
      <c r="B191" s="9" t="s">
        <v>16</v>
      </c>
      <c r="C191" s="18"/>
      <c r="D191" s="10"/>
      <c r="E191" s="10"/>
      <c r="F191" s="10"/>
    </row>
    <row r="192" spans="1:6" ht="12.75">
      <c r="A192" s="9">
        <v>380</v>
      </c>
      <c r="B192" s="9" t="s">
        <v>16</v>
      </c>
      <c r="C192" s="18"/>
      <c r="D192" s="10"/>
      <c r="E192" s="10"/>
      <c r="F192" s="10"/>
    </row>
    <row r="193" spans="1:6" s="19" customFormat="1" ht="12.75">
      <c r="A193" s="9">
        <v>381</v>
      </c>
      <c r="B193" s="9" t="s">
        <v>16</v>
      </c>
      <c r="C193" s="18"/>
      <c r="D193" s="10"/>
      <c r="E193" s="10"/>
      <c r="F193" s="10"/>
    </row>
    <row r="194" spans="1:6" ht="12.75">
      <c r="A194" s="9">
        <v>382</v>
      </c>
      <c r="B194" s="9" t="s">
        <v>16</v>
      </c>
      <c r="C194" s="9"/>
      <c r="D194" s="12"/>
      <c r="E194" s="11"/>
      <c r="F194" s="11"/>
    </row>
    <row r="195" spans="1:6" ht="12.75">
      <c r="A195" s="9">
        <v>383</v>
      </c>
      <c r="B195" s="9" t="s">
        <v>16</v>
      </c>
      <c r="C195" s="9"/>
      <c r="D195" s="12"/>
      <c r="E195" s="11"/>
      <c r="F195" s="11"/>
    </row>
    <row r="196" spans="1:6" ht="12.75">
      <c r="A196" s="9">
        <v>384</v>
      </c>
      <c r="B196" s="9" t="s">
        <v>16</v>
      </c>
      <c r="C196" s="9"/>
      <c r="D196" s="12"/>
      <c r="E196" s="11"/>
      <c r="F196" s="11"/>
    </row>
    <row r="197" spans="1:6" ht="12.75">
      <c r="A197" s="9">
        <v>385</v>
      </c>
      <c r="B197" s="9" t="s">
        <v>16</v>
      </c>
      <c r="C197" s="9"/>
      <c r="D197" s="12"/>
      <c r="E197" s="11"/>
      <c r="F197" s="11"/>
    </row>
    <row r="198" spans="1:6" ht="12.75">
      <c r="A198" s="9">
        <v>386</v>
      </c>
      <c r="B198" s="18" t="s">
        <v>16</v>
      </c>
      <c r="C198" s="9"/>
      <c r="D198" s="12"/>
      <c r="E198" s="11"/>
      <c r="F198" s="11"/>
    </row>
    <row r="199" spans="1:6" ht="12.75">
      <c r="A199" s="9">
        <v>387</v>
      </c>
      <c r="B199" s="18" t="s">
        <v>16</v>
      </c>
      <c r="C199" s="9"/>
      <c r="D199" s="12"/>
      <c r="E199" s="11"/>
      <c r="F199" s="11"/>
    </row>
    <row r="200" spans="1:6" ht="12.75">
      <c r="A200" s="9">
        <v>388</v>
      </c>
      <c r="B200" s="18" t="s">
        <v>16</v>
      </c>
      <c r="C200" s="9"/>
      <c r="D200" s="12"/>
      <c r="E200" s="11"/>
      <c r="F200" s="11"/>
    </row>
    <row r="201" spans="1:6" ht="12.75">
      <c r="A201" s="9">
        <v>389</v>
      </c>
      <c r="B201" s="18" t="s">
        <v>16</v>
      </c>
      <c r="C201" s="9"/>
      <c r="D201" s="12"/>
      <c r="E201" s="11"/>
      <c r="F201" s="11"/>
    </row>
    <row r="202" spans="1:6" ht="12.75">
      <c r="A202" s="9">
        <v>390</v>
      </c>
      <c r="B202" s="18" t="s">
        <v>16</v>
      </c>
      <c r="C202" s="9"/>
      <c r="D202" s="12"/>
      <c r="E202" s="11"/>
      <c r="F202" s="11"/>
    </row>
    <row r="203" spans="1:6" ht="12.75">
      <c r="A203" s="9">
        <v>391</v>
      </c>
      <c r="B203" s="18" t="s">
        <v>16</v>
      </c>
      <c r="C203" s="9"/>
      <c r="D203" s="12"/>
      <c r="E203" s="11"/>
      <c r="F203" s="11"/>
    </row>
    <row r="204" spans="1:6" ht="12.75">
      <c r="A204" s="9">
        <v>392</v>
      </c>
      <c r="B204" s="18" t="s">
        <v>16</v>
      </c>
      <c r="C204" s="9"/>
      <c r="D204" s="12"/>
      <c r="E204" s="11"/>
      <c r="F204" s="11"/>
    </row>
    <row r="205" spans="1:6" ht="12.75">
      <c r="A205" s="9">
        <v>393</v>
      </c>
      <c r="B205" s="18" t="s">
        <v>16</v>
      </c>
      <c r="C205" s="9"/>
      <c r="D205" s="12"/>
      <c r="E205" s="11"/>
      <c r="F205" s="11"/>
    </row>
    <row r="206" spans="1:6" ht="12.75">
      <c r="A206" s="9">
        <v>394</v>
      </c>
      <c r="B206" s="18" t="s">
        <v>16</v>
      </c>
      <c r="C206" s="9"/>
      <c r="D206" s="12"/>
      <c r="E206" s="11"/>
      <c r="F206" s="11"/>
    </row>
    <row r="207" spans="1:6" ht="12.75">
      <c r="A207" s="9">
        <v>395</v>
      </c>
      <c r="B207" s="18" t="s">
        <v>16</v>
      </c>
      <c r="C207" s="9"/>
      <c r="D207" s="12"/>
      <c r="E207" s="11"/>
      <c r="F207" s="11"/>
    </row>
    <row r="208" spans="1:6" ht="12.75">
      <c r="A208" s="9">
        <v>396</v>
      </c>
      <c r="B208" s="18" t="s">
        <v>16</v>
      </c>
      <c r="C208" s="9"/>
      <c r="D208" s="12"/>
      <c r="E208" s="11"/>
      <c r="F208" s="11"/>
    </row>
    <row r="209" spans="1:6" ht="12.75">
      <c r="A209" s="9">
        <v>397</v>
      </c>
      <c r="B209" s="18" t="s">
        <v>16</v>
      </c>
      <c r="C209" s="9"/>
      <c r="D209" s="12"/>
      <c r="E209" s="11"/>
      <c r="F209" s="11"/>
    </row>
    <row r="210" spans="1:6" ht="12.75">
      <c r="A210" s="9">
        <v>398</v>
      </c>
      <c r="B210" s="18" t="s">
        <v>16</v>
      </c>
      <c r="C210" s="9"/>
      <c r="D210" s="12"/>
      <c r="E210" s="11"/>
      <c r="F210" s="11"/>
    </row>
    <row r="211" spans="1:6" ht="12.75">
      <c r="A211" s="9">
        <v>399</v>
      </c>
      <c r="B211" s="18" t="s">
        <v>16</v>
      </c>
      <c r="C211" s="9"/>
      <c r="D211" s="12"/>
      <c r="E211" s="11"/>
      <c r="F211" s="11"/>
    </row>
    <row r="212" spans="1:6" ht="12.75">
      <c r="A212" s="9">
        <v>400</v>
      </c>
      <c r="B212" s="18" t="s">
        <v>16</v>
      </c>
      <c r="C212" s="9"/>
      <c r="D212" s="12"/>
      <c r="E212" s="11"/>
      <c r="F212" s="11"/>
    </row>
    <row r="213" spans="1:6" ht="12.75">
      <c r="A213" s="9">
        <v>401</v>
      </c>
      <c r="B213" s="18" t="s">
        <v>16</v>
      </c>
      <c r="C213" s="2"/>
      <c r="D213" s="3"/>
      <c r="E213" s="3"/>
      <c r="F213" s="3"/>
    </row>
    <row r="214" spans="1:6" ht="12.75">
      <c r="A214" s="15"/>
      <c r="B214" s="2"/>
      <c r="C214" s="2"/>
      <c r="D214" s="3"/>
      <c r="E214" s="3"/>
      <c r="F214" s="3"/>
    </row>
    <row r="216" spans="1:6" ht="12.75">
      <c r="A216" s="15"/>
      <c r="B216" s="2"/>
      <c r="C216" s="2"/>
      <c r="D216" s="3"/>
      <c r="E216" s="3"/>
      <c r="F216" s="3"/>
    </row>
    <row r="217" spans="1:6" ht="12.75">
      <c r="A217" s="15"/>
      <c r="B217" s="2"/>
      <c r="C217" s="2"/>
      <c r="D217" s="3"/>
      <c r="E217" s="3"/>
      <c r="F217" s="3"/>
    </row>
    <row r="218" spans="1:6" ht="12.75">
      <c r="A218" s="15" t="s">
        <v>19</v>
      </c>
      <c r="B218" s="2" t="s">
        <v>15</v>
      </c>
      <c r="C218" s="2">
        <f>COUNTIF(C113:C217,"j")</f>
        <v>0</v>
      </c>
      <c r="D218" s="3"/>
      <c r="E218" s="3"/>
      <c r="F218" s="3"/>
    </row>
    <row r="219" spans="1:6" ht="12.75">
      <c r="A219" s="15"/>
      <c r="B219" s="2"/>
      <c r="C219" s="2"/>
      <c r="D219" s="3"/>
      <c r="E219" s="3"/>
      <c r="F219" s="3"/>
    </row>
    <row r="220" spans="1:6" ht="12.75">
      <c r="A220" s="15"/>
      <c r="B220" s="2"/>
      <c r="C220" s="2"/>
      <c r="D220" s="3"/>
      <c r="E220" s="3"/>
      <c r="F220" s="3"/>
    </row>
    <row r="221" spans="1:7" ht="12.75">
      <c r="A221" s="16">
        <v>500</v>
      </c>
      <c r="B221" s="5" t="s">
        <v>20</v>
      </c>
      <c r="C221" s="5"/>
      <c r="D221" s="6" t="s">
        <v>21</v>
      </c>
      <c r="E221" s="6" t="s">
        <v>8</v>
      </c>
      <c r="F221" s="6" t="s">
        <v>9</v>
      </c>
      <c r="G221" s="7" t="s">
        <v>22</v>
      </c>
    </row>
    <row r="222" spans="1:6" ht="12.75">
      <c r="A222" s="9">
        <v>501</v>
      </c>
      <c r="B222" s="9" t="s">
        <v>20</v>
      </c>
      <c r="C222" s="9" t="s">
        <v>11</v>
      </c>
      <c r="D222" s="12" t="s">
        <v>13</v>
      </c>
      <c r="E222" s="11" t="s">
        <v>23</v>
      </c>
      <c r="F222" s="11" t="s">
        <v>12</v>
      </c>
    </row>
    <row r="223" spans="1:6" ht="12.75">
      <c r="A223" s="9">
        <v>502</v>
      </c>
      <c r="B223" s="9" t="s">
        <v>20</v>
      </c>
      <c r="C223" s="9"/>
      <c r="D223" s="12"/>
      <c r="E223" s="17"/>
      <c r="F223" s="13"/>
    </row>
    <row r="224" spans="1:6" ht="12.75">
      <c r="A224" s="9">
        <v>503</v>
      </c>
      <c r="B224" s="9" t="s">
        <v>20</v>
      </c>
      <c r="C224" s="9"/>
      <c r="D224" s="12"/>
      <c r="E224" s="11"/>
      <c r="F224" s="11"/>
    </row>
    <row r="225" spans="1:6" ht="12.75">
      <c r="A225" s="9">
        <v>504</v>
      </c>
      <c r="B225" s="9" t="s">
        <v>20</v>
      </c>
      <c r="C225" s="9"/>
      <c r="D225" s="12"/>
      <c r="E225" s="11"/>
      <c r="F225" s="11"/>
    </row>
    <row r="226" spans="1:6" ht="12.75">
      <c r="A226" s="9">
        <v>505</v>
      </c>
      <c r="B226" s="9" t="s">
        <v>20</v>
      </c>
      <c r="C226" s="9"/>
      <c r="D226" s="12"/>
      <c r="E226" s="11"/>
      <c r="F226" s="11"/>
    </row>
    <row r="227" spans="1:6" ht="12.75">
      <c r="A227" s="9">
        <v>506</v>
      </c>
      <c r="B227" s="9" t="s">
        <v>20</v>
      </c>
      <c r="C227" s="9"/>
      <c r="D227" s="13"/>
      <c r="E227" s="11"/>
      <c r="F227" s="11"/>
    </row>
    <row r="228" spans="1:6" ht="12.75">
      <c r="A228" s="9">
        <v>507</v>
      </c>
      <c r="B228" s="9" t="s">
        <v>20</v>
      </c>
      <c r="C228" s="9"/>
      <c r="D228" s="12"/>
      <c r="E228" s="11"/>
      <c r="F228" s="11"/>
    </row>
    <row r="229" spans="1:6" ht="12.75">
      <c r="A229" s="9">
        <v>508</v>
      </c>
      <c r="B229" s="9" t="s">
        <v>20</v>
      </c>
      <c r="C229" s="9"/>
      <c r="D229" s="12"/>
      <c r="E229" s="11"/>
      <c r="F229" s="11"/>
    </row>
    <row r="230" spans="1:6" ht="12.75">
      <c r="A230" s="9">
        <v>509</v>
      </c>
      <c r="B230" s="9" t="s">
        <v>20</v>
      </c>
      <c r="C230" s="9"/>
      <c r="D230" s="10"/>
      <c r="E230" s="10"/>
      <c r="F230" s="10"/>
    </row>
    <row r="231" spans="1:6" ht="12.75">
      <c r="A231" s="9">
        <v>510</v>
      </c>
      <c r="B231" s="9" t="s">
        <v>20</v>
      </c>
      <c r="C231" s="9"/>
      <c r="D231" s="12"/>
      <c r="E231" s="11"/>
      <c r="F231" s="11"/>
    </row>
    <row r="232" spans="1:6" ht="12.75">
      <c r="A232" s="9">
        <v>511</v>
      </c>
      <c r="B232" s="9" t="s">
        <v>20</v>
      </c>
      <c r="C232" s="9"/>
      <c r="D232" s="13"/>
      <c r="E232" s="14"/>
      <c r="F232" s="14"/>
    </row>
    <row r="233" spans="1:6" ht="12.75">
      <c r="A233" s="9">
        <v>512</v>
      </c>
      <c r="B233" s="9" t="s">
        <v>20</v>
      </c>
      <c r="C233" s="9"/>
      <c r="D233" s="10"/>
      <c r="E233" s="10"/>
      <c r="F233" s="10"/>
    </row>
    <row r="234" spans="1:6" ht="12.75">
      <c r="A234" s="9">
        <v>513</v>
      </c>
      <c r="B234" s="9" t="s">
        <v>20</v>
      </c>
      <c r="C234" s="9"/>
      <c r="D234" s="12"/>
      <c r="E234" s="11"/>
      <c r="F234" s="11"/>
    </row>
    <row r="235" spans="1:6" ht="12.75">
      <c r="A235" s="9">
        <v>514</v>
      </c>
      <c r="B235" s="9" t="s">
        <v>20</v>
      </c>
      <c r="C235" s="9"/>
      <c r="D235" s="10"/>
      <c r="E235" s="10"/>
      <c r="F235" s="10"/>
    </row>
    <row r="236" spans="1:6" ht="12.75">
      <c r="A236" s="9">
        <v>517</v>
      </c>
      <c r="B236" s="9" t="s">
        <v>20</v>
      </c>
      <c r="C236" s="9"/>
      <c r="D236" s="10"/>
      <c r="E236" s="10"/>
      <c r="F236" s="10"/>
    </row>
    <row r="237" spans="1:6" ht="12.75">
      <c r="A237" s="9">
        <v>518</v>
      </c>
      <c r="B237" s="9" t="s">
        <v>20</v>
      </c>
      <c r="C237" s="9"/>
      <c r="D237" s="10"/>
      <c r="E237" s="10"/>
      <c r="F237" s="10"/>
    </row>
    <row r="238" spans="1:6" ht="12.75">
      <c r="A238" s="9">
        <v>519</v>
      </c>
      <c r="B238" s="9" t="s">
        <v>20</v>
      </c>
      <c r="C238" s="9"/>
      <c r="D238" s="10"/>
      <c r="E238" s="10"/>
      <c r="F238" s="10"/>
    </row>
    <row r="239" spans="1:6" ht="12.75">
      <c r="A239" s="9">
        <v>520</v>
      </c>
      <c r="B239" s="9" t="s">
        <v>20</v>
      </c>
      <c r="C239" s="9"/>
      <c r="D239" s="10"/>
      <c r="E239" s="10"/>
      <c r="F239" s="10"/>
    </row>
    <row r="240" spans="1:6" ht="12.75">
      <c r="A240" s="9">
        <v>521</v>
      </c>
      <c r="B240" s="9" t="s">
        <v>20</v>
      </c>
      <c r="C240" s="9"/>
      <c r="D240" s="10"/>
      <c r="E240" s="10"/>
      <c r="F240" s="10"/>
    </row>
    <row r="241" spans="1:6" ht="12.75">
      <c r="A241" s="9">
        <v>522</v>
      </c>
      <c r="B241" s="9" t="s">
        <v>20</v>
      </c>
      <c r="C241" s="9"/>
      <c r="D241" s="10"/>
      <c r="E241" s="10"/>
      <c r="F241" s="10"/>
    </row>
    <row r="242" spans="1:6" ht="12.75">
      <c r="A242" s="9">
        <v>523</v>
      </c>
      <c r="B242" s="9" t="s">
        <v>20</v>
      </c>
      <c r="C242" s="9"/>
      <c r="D242" s="10"/>
      <c r="E242" s="10"/>
      <c r="F242" s="10"/>
    </row>
    <row r="243" spans="1:6" ht="12.75">
      <c r="A243" s="9">
        <v>524</v>
      </c>
      <c r="B243" s="9" t="s">
        <v>20</v>
      </c>
      <c r="C243" s="9"/>
      <c r="D243" s="10"/>
      <c r="E243" s="10"/>
      <c r="F243" s="10"/>
    </row>
    <row r="244" spans="1:6" ht="12.75">
      <c r="A244" s="9">
        <v>523</v>
      </c>
      <c r="B244" s="9" t="s">
        <v>20</v>
      </c>
      <c r="C244" s="9"/>
      <c r="D244" s="10"/>
      <c r="E244" s="10"/>
      <c r="F244" s="10"/>
    </row>
    <row r="245" spans="1:6" ht="12.75">
      <c r="A245" s="9">
        <v>524</v>
      </c>
      <c r="B245" s="9" t="s">
        <v>20</v>
      </c>
      <c r="C245" s="9"/>
      <c r="D245" s="10"/>
      <c r="E245" s="10"/>
      <c r="F245" s="10"/>
    </row>
    <row r="246" spans="1:6" ht="12.75">
      <c r="A246" s="9">
        <v>525</v>
      </c>
      <c r="B246" s="9" t="s">
        <v>20</v>
      </c>
      <c r="C246" s="9"/>
      <c r="D246" s="10"/>
      <c r="E246" s="10"/>
      <c r="F246" s="10"/>
    </row>
    <row r="247" spans="1:6" ht="12.75">
      <c r="A247" s="9">
        <v>526</v>
      </c>
      <c r="B247" s="9" t="s">
        <v>20</v>
      </c>
      <c r="C247" s="9"/>
      <c r="D247" s="10"/>
      <c r="E247" s="10"/>
      <c r="F247" s="10"/>
    </row>
    <row r="248" spans="1:6" ht="12.75">
      <c r="A248" s="9">
        <v>527</v>
      </c>
      <c r="B248" s="9" t="s">
        <v>20</v>
      </c>
      <c r="C248" s="9"/>
      <c r="D248" s="10"/>
      <c r="E248" s="10"/>
      <c r="F248" s="10"/>
    </row>
    <row r="249" spans="1:6" ht="12.75">
      <c r="A249" s="9">
        <v>528</v>
      </c>
      <c r="B249" s="9" t="s">
        <v>20</v>
      </c>
      <c r="C249" s="9"/>
      <c r="D249" s="10"/>
      <c r="E249" s="10"/>
      <c r="F249" s="10"/>
    </row>
    <row r="250" spans="1:6" ht="12.75">
      <c r="A250" s="9">
        <v>529</v>
      </c>
      <c r="B250" s="9" t="s">
        <v>20</v>
      </c>
      <c r="C250" s="9"/>
      <c r="D250" s="10"/>
      <c r="E250" s="10"/>
      <c r="F250" s="10"/>
    </row>
    <row r="251" spans="1:6" ht="12.75">
      <c r="A251" s="9">
        <v>530</v>
      </c>
      <c r="B251" s="9" t="s">
        <v>20</v>
      </c>
      <c r="C251" s="9"/>
      <c r="D251" s="10"/>
      <c r="E251" s="10"/>
      <c r="F251" s="10"/>
    </row>
    <row r="252" spans="1:6" ht="12.75">
      <c r="A252" s="15"/>
      <c r="B252" s="2"/>
      <c r="C252" s="2"/>
      <c r="D252" s="3"/>
      <c r="E252" s="3"/>
      <c r="F252" s="3"/>
    </row>
    <row r="253" spans="1:6" ht="12.75">
      <c r="A253" s="15"/>
      <c r="B253" s="2"/>
      <c r="C253" s="2"/>
      <c r="D253" s="3"/>
      <c r="E253" s="3"/>
      <c r="F253" s="3"/>
    </row>
    <row r="254" spans="1:6" ht="12.75">
      <c r="A254" s="15"/>
      <c r="B254" s="2"/>
      <c r="C254" s="2"/>
      <c r="D254" s="3"/>
      <c r="E254" s="3"/>
      <c r="F254" s="3"/>
    </row>
    <row r="255" spans="1:6" ht="12.75">
      <c r="A255" s="15" t="s">
        <v>21</v>
      </c>
      <c r="B255" s="2" t="s">
        <v>15</v>
      </c>
      <c r="C255" s="2">
        <f>COUNTIF(C222:C254,"j")</f>
        <v>1</v>
      </c>
      <c r="D255" s="3"/>
      <c r="E255" s="3"/>
      <c r="F255" s="3"/>
    </row>
    <row r="256" spans="1:6" ht="12.75">
      <c r="A256" s="15"/>
      <c r="B256" s="2"/>
      <c r="C256" s="2"/>
      <c r="D256" s="3"/>
      <c r="E256" s="3"/>
      <c r="F256" s="3"/>
    </row>
    <row r="257" spans="1:6" ht="12.75">
      <c r="A257" s="15"/>
      <c r="B257" s="2"/>
      <c r="C257" s="2"/>
      <c r="D257" s="3"/>
      <c r="E257" s="3"/>
      <c r="F257" s="3"/>
    </row>
    <row r="258" spans="1:7" ht="12.75">
      <c r="A258" s="16">
        <v>600</v>
      </c>
      <c r="B258" s="5" t="s">
        <v>6</v>
      </c>
      <c r="C258" s="5"/>
      <c r="D258" s="6" t="s">
        <v>7</v>
      </c>
      <c r="E258" s="6" t="s">
        <v>8</v>
      </c>
      <c r="F258" s="6" t="s">
        <v>24</v>
      </c>
      <c r="G258" s="7" t="s">
        <v>25</v>
      </c>
    </row>
    <row r="259" spans="1:6" ht="12.75">
      <c r="A259" s="15">
        <v>601</v>
      </c>
      <c r="B259" s="2" t="s">
        <v>6</v>
      </c>
      <c r="C259" s="2"/>
      <c r="D259" s="10"/>
      <c r="E259" s="10"/>
      <c r="F259" s="10"/>
    </row>
    <row r="260" spans="1:6" ht="12.75">
      <c r="A260" s="15">
        <v>602</v>
      </c>
      <c r="B260" s="2" t="s">
        <v>6</v>
      </c>
      <c r="C260" s="2"/>
      <c r="D260" s="10"/>
      <c r="E260" s="10"/>
      <c r="F260" s="10"/>
    </row>
    <row r="261" spans="1:6" ht="12.75">
      <c r="A261" s="15">
        <v>603</v>
      </c>
      <c r="B261" s="2" t="s">
        <v>6</v>
      </c>
      <c r="C261" s="2"/>
      <c r="D261" s="3"/>
      <c r="E261" s="3"/>
      <c r="F261" s="3"/>
    </row>
    <row r="262" spans="1:6" ht="12.75">
      <c r="A262" s="15">
        <v>604</v>
      </c>
      <c r="B262" s="2" t="s">
        <v>6</v>
      </c>
      <c r="C262" s="2"/>
      <c r="D262" s="3"/>
      <c r="E262" s="3"/>
      <c r="F262" s="3"/>
    </row>
    <row r="263" spans="1:6" ht="12.75">
      <c r="A263" s="15">
        <v>605</v>
      </c>
      <c r="B263" s="2" t="s">
        <v>6</v>
      </c>
      <c r="C263" s="2"/>
      <c r="D263" s="3"/>
      <c r="E263" s="3"/>
      <c r="F263" s="3"/>
    </row>
    <row r="264" spans="1:6" ht="12.75">
      <c r="A264" s="15">
        <v>606</v>
      </c>
      <c r="B264" s="2" t="s">
        <v>6</v>
      </c>
      <c r="C264" s="2"/>
      <c r="D264" s="3"/>
      <c r="E264" s="3"/>
      <c r="F264" s="3"/>
    </row>
    <row r="265" spans="1:6" ht="12.75">
      <c r="A265" s="15">
        <v>607</v>
      </c>
      <c r="B265" s="2" t="s">
        <v>6</v>
      </c>
      <c r="C265" s="2"/>
      <c r="D265" s="3"/>
      <c r="E265" s="3"/>
      <c r="F265" s="3"/>
    </row>
    <row r="266" spans="1:6" ht="12.75">
      <c r="A266" s="15">
        <v>608</v>
      </c>
      <c r="B266" s="2" t="s">
        <v>6</v>
      </c>
      <c r="C266" s="2"/>
      <c r="D266" s="3"/>
      <c r="E266" s="3"/>
      <c r="F266" s="3"/>
    </row>
    <row r="267" spans="1:6" ht="12.75">
      <c r="A267" s="15">
        <v>609</v>
      </c>
      <c r="B267" s="2" t="s">
        <v>6</v>
      </c>
      <c r="C267" s="2"/>
      <c r="D267" s="3"/>
      <c r="E267" s="3"/>
      <c r="F267" s="3"/>
    </row>
    <row r="268" spans="1:6" ht="12.75">
      <c r="A268" s="15">
        <v>610</v>
      </c>
      <c r="B268" s="2" t="s">
        <v>6</v>
      </c>
      <c r="C268" s="2"/>
      <c r="D268" s="3"/>
      <c r="E268" s="3"/>
      <c r="F268" s="3"/>
    </row>
    <row r="269" spans="1:6" ht="12.75">
      <c r="A269" s="15">
        <v>611</v>
      </c>
      <c r="B269" s="2" t="s">
        <v>6</v>
      </c>
      <c r="C269" s="2"/>
      <c r="D269" s="3"/>
      <c r="E269" s="3"/>
      <c r="F269" s="3"/>
    </row>
    <row r="270" spans="1:6" ht="12.75">
      <c r="A270" s="15">
        <v>612</v>
      </c>
      <c r="B270" s="2" t="s">
        <v>6</v>
      </c>
      <c r="C270" s="2"/>
      <c r="D270" s="3"/>
      <c r="E270" s="3"/>
      <c r="F270" s="3"/>
    </row>
    <row r="271" spans="1:6" ht="12.75">
      <c r="A271" s="15">
        <v>613</v>
      </c>
      <c r="B271" s="2" t="s">
        <v>6</v>
      </c>
      <c r="C271" s="2"/>
      <c r="D271" s="3"/>
      <c r="E271" s="3"/>
      <c r="F271" s="3"/>
    </row>
    <row r="272" spans="1:6" ht="12.75">
      <c r="A272" s="15">
        <v>614</v>
      </c>
      <c r="B272" s="2" t="s">
        <v>6</v>
      </c>
      <c r="C272" s="2"/>
      <c r="D272" s="3"/>
      <c r="E272" s="3"/>
      <c r="F272" s="3"/>
    </row>
    <row r="273" spans="1:6" ht="12.75">
      <c r="A273" s="15">
        <v>615</v>
      </c>
      <c r="B273" s="2" t="s">
        <v>6</v>
      </c>
      <c r="C273" s="2"/>
      <c r="D273" s="3"/>
      <c r="E273" s="3"/>
      <c r="F273" s="3"/>
    </row>
    <row r="274" spans="1:6" ht="12.75">
      <c r="A274" s="15">
        <v>616</v>
      </c>
      <c r="B274" s="2" t="s">
        <v>6</v>
      </c>
      <c r="C274" s="2"/>
      <c r="D274" s="3"/>
      <c r="E274" s="3"/>
      <c r="F274" s="3"/>
    </row>
    <row r="275" spans="1:6" ht="12.75">
      <c r="A275" s="15">
        <v>617</v>
      </c>
      <c r="B275" s="2" t="s">
        <v>6</v>
      </c>
      <c r="C275" s="2"/>
      <c r="D275" s="3"/>
      <c r="E275" s="3"/>
      <c r="F275" s="3"/>
    </row>
    <row r="276" spans="1:6" ht="12.75">
      <c r="A276" s="15">
        <v>618</v>
      </c>
      <c r="B276" s="2" t="s">
        <v>6</v>
      </c>
      <c r="C276" s="2"/>
      <c r="D276" s="3"/>
      <c r="E276" s="3"/>
      <c r="F276" s="3"/>
    </row>
    <row r="277" spans="1:6" ht="12.75">
      <c r="A277" s="15">
        <v>619</v>
      </c>
      <c r="B277" s="2" t="s">
        <v>6</v>
      </c>
      <c r="C277" s="2"/>
      <c r="D277" s="3"/>
      <c r="E277" s="3"/>
      <c r="F277" s="3"/>
    </row>
    <row r="278" spans="1:6" ht="12.75">
      <c r="A278" s="15">
        <v>620</v>
      </c>
      <c r="B278" s="2" t="s">
        <v>6</v>
      </c>
      <c r="C278" s="2"/>
      <c r="D278" s="3"/>
      <c r="E278" s="3"/>
      <c r="F278" s="3"/>
    </row>
    <row r="279" spans="1:6" ht="12.75">
      <c r="A279" s="15"/>
      <c r="B279" s="2"/>
      <c r="C279" s="2"/>
      <c r="D279" s="3"/>
      <c r="E279" s="3"/>
      <c r="F279" s="3"/>
    </row>
    <row r="280" spans="1:6" ht="12.75">
      <c r="A280" s="15"/>
      <c r="B280" s="2"/>
      <c r="C280" s="2"/>
      <c r="D280" s="3"/>
      <c r="E280" s="3"/>
      <c r="F280" s="3"/>
    </row>
    <row r="281" spans="1:6" ht="12.75">
      <c r="A281" s="15" t="s">
        <v>26</v>
      </c>
      <c r="B281" s="2" t="s">
        <v>15</v>
      </c>
      <c r="C281" s="2">
        <f>COUNTIF(C259:C280,"j")</f>
        <v>0</v>
      </c>
      <c r="D281" s="3"/>
      <c r="E281" s="3"/>
      <c r="F281" s="3"/>
    </row>
    <row r="282" spans="1:6" ht="12.75">
      <c r="A282" s="15"/>
      <c r="B282" s="2"/>
      <c r="C282" s="2"/>
      <c r="D282" s="3"/>
      <c r="E282" s="3"/>
      <c r="F282" s="3"/>
    </row>
    <row r="283" spans="1:6" ht="12.75">
      <c r="A283" s="15"/>
      <c r="B283" s="2"/>
      <c r="C283" s="2"/>
      <c r="D283" s="3"/>
      <c r="E283" s="3"/>
      <c r="F283" s="3"/>
    </row>
    <row r="284" spans="1:7" ht="12.75">
      <c r="A284" s="16">
        <v>700</v>
      </c>
      <c r="B284" s="5" t="s">
        <v>16</v>
      </c>
      <c r="C284" s="5"/>
      <c r="D284" s="6" t="s">
        <v>17</v>
      </c>
      <c r="E284" s="6" t="s">
        <v>8</v>
      </c>
      <c r="F284" s="6" t="s">
        <v>24</v>
      </c>
      <c r="G284" s="7" t="s">
        <v>27</v>
      </c>
    </row>
    <row r="285" spans="1:6" ht="12.75">
      <c r="A285" s="15">
        <v>701</v>
      </c>
      <c r="B285" s="2" t="s">
        <v>16</v>
      </c>
      <c r="C285" s="2"/>
      <c r="D285" s="10"/>
      <c r="E285" s="10"/>
      <c r="F285" s="10"/>
    </row>
    <row r="286" spans="1:6" ht="12.75">
      <c r="A286" s="15">
        <v>702</v>
      </c>
      <c r="B286" s="2" t="s">
        <v>16</v>
      </c>
      <c r="C286" s="2"/>
      <c r="D286" s="10"/>
      <c r="E286" s="10"/>
      <c r="F286" s="10"/>
    </row>
    <row r="287" spans="1:6" ht="12.75">
      <c r="A287" s="15">
        <v>703</v>
      </c>
      <c r="B287" s="2" t="s">
        <v>16</v>
      </c>
      <c r="C287" s="2"/>
      <c r="D287" s="3"/>
      <c r="E287" s="3"/>
      <c r="F287" s="3"/>
    </row>
    <row r="288" spans="1:6" ht="12.75">
      <c r="A288" s="15">
        <v>704</v>
      </c>
      <c r="B288" s="2" t="s">
        <v>16</v>
      </c>
      <c r="C288" s="2"/>
      <c r="D288" s="3"/>
      <c r="E288" s="3"/>
      <c r="F288" s="3"/>
    </row>
    <row r="289" spans="1:6" ht="12.75">
      <c r="A289" s="15">
        <v>705</v>
      </c>
      <c r="B289" s="2" t="s">
        <v>16</v>
      </c>
      <c r="C289" s="2"/>
      <c r="D289" s="3"/>
      <c r="E289" s="3"/>
      <c r="F289" s="3"/>
    </row>
    <row r="290" spans="1:6" ht="12.75">
      <c r="A290" s="15">
        <v>706</v>
      </c>
      <c r="B290" s="2" t="s">
        <v>16</v>
      </c>
      <c r="C290" s="2"/>
      <c r="D290" s="3"/>
      <c r="E290" s="3"/>
      <c r="F290" s="3"/>
    </row>
    <row r="291" spans="1:6" ht="12.75">
      <c r="A291" s="15">
        <v>707</v>
      </c>
      <c r="B291" s="2" t="s">
        <v>16</v>
      </c>
      <c r="C291" s="2"/>
      <c r="D291" s="3"/>
      <c r="E291" s="3"/>
      <c r="F291" s="3"/>
    </row>
    <row r="292" spans="1:6" ht="12.75">
      <c r="A292" s="15">
        <v>708</v>
      </c>
      <c r="B292" s="2" t="s">
        <v>16</v>
      </c>
      <c r="C292" s="2"/>
      <c r="D292" s="3"/>
      <c r="E292" s="3"/>
      <c r="F292" s="3"/>
    </row>
    <row r="293" spans="1:6" ht="12.75">
      <c r="A293" s="15">
        <v>709</v>
      </c>
      <c r="B293" s="2" t="s">
        <v>16</v>
      </c>
      <c r="C293" s="2"/>
      <c r="D293" s="3"/>
      <c r="E293" s="3"/>
      <c r="F293" s="3"/>
    </row>
    <row r="294" spans="1:6" ht="12.75">
      <c r="A294" s="15">
        <v>710</v>
      </c>
      <c r="B294" s="2" t="s">
        <v>16</v>
      </c>
      <c r="C294" s="2"/>
      <c r="D294" s="3"/>
      <c r="E294" s="3"/>
      <c r="F294" s="3"/>
    </row>
    <row r="295" spans="1:6" ht="12.75">
      <c r="A295" s="15">
        <v>711</v>
      </c>
      <c r="B295" s="2" t="s">
        <v>16</v>
      </c>
      <c r="C295" s="2"/>
      <c r="D295" s="3"/>
      <c r="E295" s="3"/>
      <c r="F295" s="3"/>
    </row>
    <row r="296" spans="1:6" ht="12.75">
      <c r="A296" s="15">
        <v>712</v>
      </c>
      <c r="B296" s="2" t="s">
        <v>16</v>
      </c>
      <c r="C296" s="2"/>
      <c r="D296" s="3"/>
      <c r="E296" s="3"/>
      <c r="F296" s="3"/>
    </row>
    <row r="297" spans="1:6" ht="12.75">
      <c r="A297" s="15">
        <v>713</v>
      </c>
      <c r="B297" s="2" t="s">
        <v>16</v>
      </c>
      <c r="C297" s="2"/>
      <c r="D297" s="3"/>
      <c r="E297" s="3"/>
      <c r="F297" s="3"/>
    </row>
    <row r="298" spans="1:6" ht="12.75">
      <c r="A298" s="15">
        <v>714</v>
      </c>
      <c r="B298" s="2" t="s">
        <v>16</v>
      </c>
      <c r="C298" s="2"/>
      <c r="D298" s="3"/>
      <c r="E298" s="3"/>
      <c r="F298" s="3"/>
    </row>
    <row r="299" spans="1:6" ht="12.75">
      <c r="A299" s="15">
        <v>715</v>
      </c>
      <c r="B299" s="2" t="s">
        <v>16</v>
      </c>
      <c r="C299" s="2"/>
      <c r="D299" s="3"/>
      <c r="E299" s="3"/>
      <c r="F299" s="3"/>
    </row>
    <row r="300" spans="1:6" ht="12.75">
      <c r="A300" s="15">
        <v>716</v>
      </c>
      <c r="B300" s="2" t="s">
        <v>16</v>
      </c>
      <c r="C300" s="2"/>
      <c r="D300" s="3"/>
      <c r="E300" s="3"/>
      <c r="F300" s="3"/>
    </row>
    <row r="301" spans="1:6" ht="12.75">
      <c r="A301" s="15">
        <v>717</v>
      </c>
      <c r="B301" s="2" t="s">
        <v>16</v>
      </c>
      <c r="C301" s="2"/>
      <c r="D301" s="3"/>
      <c r="E301" s="3"/>
      <c r="F301" s="3"/>
    </row>
    <row r="302" spans="1:6" ht="12.75">
      <c r="A302" s="15">
        <v>718</v>
      </c>
      <c r="B302" s="2" t="s">
        <v>16</v>
      </c>
      <c r="C302" s="2"/>
      <c r="D302" s="3"/>
      <c r="E302" s="3"/>
      <c r="F302" s="3"/>
    </row>
    <row r="303" spans="1:6" ht="12.75">
      <c r="A303" s="15">
        <v>719</v>
      </c>
      <c r="B303" s="2" t="s">
        <v>16</v>
      </c>
      <c r="C303" s="2"/>
      <c r="D303" s="3"/>
      <c r="E303" s="3"/>
      <c r="F303" s="3"/>
    </row>
    <row r="304" spans="1:6" ht="12.75">
      <c r="A304" s="15">
        <v>720</v>
      </c>
      <c r="B304" s="2" t="s">
        <v>16</v>
      </c>
      <c r="C304" s="2"/>
      <c r="D304" s="3"/>
      <c r="E304" s="3"/>
      <c r="F304" s="3"/>
    </row>
    <row r="305" spans="1:6" ht="12.75">
      <c r="A305" s="15"/>
      <c r="B305" s="2"/>
      <c r="C305" s="2"/>
      <c r="D305" s="3"/>
      <c r="E305" s="3"/>
      <c r="F305" s="3"/>
    </row>
    <row r="306" spans="1:6" ht="12.75">
      <c r="A306" s="15" t="s">
        <v>28</v>
      </c>
      <c r="B306" s="2" t="s">
        <v>15</v>
      </c>
      <c r="C306" s="2">
        <f>COUNTIF(C285:C305,"j")</f>
        <v>0</v>
      </c>
      <c r="D306" s="3"/>
      <c r="E306" s="3"/>
      <c r="F306" s="3"/>
    </row>
    <row r="307" spans="1:6" ht="12.75">
      <c r="A307" s="15"/>
      <c r="B307" s="2"/>
      <c r="C307" s="2"/>
      <c r="D307" s="3"/>
      <c r="E307" s="3"/>
      <c r="F307" s="3"/>
    </row>
    <row r="308" spans="1:7" ht="12.75">
      <c r="A308" s="16">
        <v>800</v>
      </c>
      <c r="B308" s="5" t="s">
        <v>20</v>
      </c>
      <c r="C308" s="5"/>
      <c r="D308" s="6" t="s">
        <v>21</v>
      </c>
      <c r="E308" s="6" t="s">
        <v>8</v>
      </c>
      <c r="F308" s="6" t="s">
        <v>24</v>
      </c>
      <c r="G308" s="7" t="s">
        <v>29</v>
      </c>
    </row>
    <row r="309" spans="1:6" ht="12.75">
      <c r="A309" s="15">
        <v>801</v>
      </c>
      <c r="B309" s="2" t="s">
        <v>20</v>
      </c>
      <c r="C309" s="2"/>
      <c r="D309" s="3"/>
      <c r="E309" s="3"/>
      <c r="F309" s="3"/>
    </row>
    <row r="310" spans="1:6" ht="12.75">
      <c r="A310" s="15">
        <v>802</v>
      </c>
      <c r="B310" s="2" t="s">
        <v>20</v>
      </c>
      <c r="C310" s="2"/>
      <c r="D310" s="3"/>
      <c r="E310" s="3"/>
      <c r="F310" s="3"/>
    </row>
    <row r="311" spans="1:6" ht="12.75">
      <c r="A311" s="15">
        <v>803</v>
      </c>
      <c r="B311" s="2" t="s">
        <v>20</v>
      </c>
      <c r="C311" s="2"/>
      <c r="D311" s="3"/>
      <c r="E311" s="3"/>
      <c r="F311" s="3"/>
    </row>
    <row r="312" spans="1:6" ht="12.75">
      <c r="A312" s="15">
        <v>804</v>
      </c>
      <c r="B312" s="2" t="s">
        <v>20</v>
      </c>
      <c r="C312" s="2"/>
      <c r="D312" s="3"/>
      <c r="E312" s="3"/>
      <c r="F312" s="3"/>
    </row>
    <row r="313" spans="1:6" ht="12.75">
      <c r="A313" s="15">
        <v>805</v>
      </c>
      <c r="B313" s="2" t="s">
        <v>20</v>
      </c>
      <c r="C313" s="2"/>
      <c r="D313" s="3"/>
      <c r="E313" s="3"/>
      <c r="F313" s="3"/>
    </row>
    <row r="314" spans="1:6" ht="12.75">
      <c r="A314" s="15">
        <v>806</v>
      </c>
      <c r="B314" s="2" t="s">
        <v>20</v>
      </c>
      <c r="C314" s="2"/>
      <c r="D314" s="3"/>
      <c r="E314" s="3"/>
      <c r="F314" s="3"/>
    </row>
    <row r="315" spans="1:6" ht="12.75">
      <c r="A315" s="15">
        <v>807</v>
      </c>
      <c r="B315" s="2" t="s">
        <v>20</v>
      </c>
      <c r="C315" s="2"/>
      <c r="D315" s="3"/>
      <c r="E315" s="3"/>
      <c r="F315" s="3"/>
    </row>
    <row r="316" spans="1:6" ht="12.75">
      <c r="A316" s="15">
        <v>808</v>
      </c>
      <c r="B316" s="2" t="s">
        <v>20</v>
      </c>
      <c r="C316" s="2"/>
      <c r="D316" s="3"/>
      <c r="E316" s="3"/>
      <c r="F316" s="3"/>
    </row>
    <row r="317" spans="1:6" ht="12.75">
      <c r="A317" s="15">
        <v>809</v>
      </c>
      <c r="B317" s="2" t="s">
        <v>20</v>
      </c>
      <c r="C317" s="2"/>
      <c r="D317" s="3"/>
      <c r="E317" s="3"/>
      <c r="F317" s="3"/>
    </row>
    <row r="318" spans="1:6" ht="12.75">
      <c r="A318" s="15">
        <v>810</v>
      </c>
      <c r="B318" s="2" t="s">
        <v>20</v>
      </c>
      <c r="C318" s="2"/>
      <c r="D318" s="3"/>
      <c r="E318" s="3"/>
      <c r="F318" s="3"/>
    </row>
    <row r="319" spans="1:6" ht="12.75">
      <c r="A319" s="15">
        <v>811</v>
      </c>
      <c r="B319" s="2" t="s">
        <v>20</v>
      </c>
      <c r="C319" s="2"/>
      <c r="D319" s="3"/>
      <c r="E319" s="3"/>
      <c r="F319" s="3"/>
    </row>
    <row r="320" spans="1:6" ht="12.75">
      <c r="A320" s="15">
        <v>812</v>
      </c>
      <c r="B320" s="2" t="s">
        <v>20</v>
      </c>
      <c r="C320" s="2"/>
      <c r="D320" s="3"/>
      <c r="E320" s="3"/>
      <c r="F320" s="3"/>
    </row>
    <row r="321" spans="1:6" ht="12.75">
      <c r="A321" s="15">
        <v>813</v>
      </c>
      <c r="B321" s="2" t="s">
        <v>20</v>
      </c>
      <c r="C321" s="2"/>
      <c r="D321" s="3"/>
      <c r="E321" s="3"/>
      <c r="F321" s="3"/>
    </row>
    <row r="322" spans="1:6" ht="12.75">
      <c r="A322" s="15">
        <v>814</v>
      </c>
      <c r="B322" s="2" t="s">
        <v>20</v>
      </c>
      <c r="C322" s="2"/>
      <c r="D322" s="3"/>
      <c r="E322" s="3"/>
      <c r="F322" s="3"/>
    </row>
    <row r="323" spans="1:6" ht="12.75">
      <c r="A323" s="15">
        <v>815</v>
      </c>
      <c r="B323" s="2" t="s">
        <v>20</v>
      </c>
      <c r="C323" s="2"/>
      <c r="D323" s="3"/>
      <c r="E323" s="3"/>
      <c r="F323" s="3"/>
    </row>
    <row r="324" spans="1:6" ht="12.75">
      <c r="A324" s="15">
        <v>816</v>
      </c>
      <c r="B324" s="2" t="s">
        <v>20</v>
      </c>
      <c r="C324" s="2"/>
      <c r="D324" s="3"/>
      <c r="E324" s="3"/>
      <c r="F324" s="3"/>
    </row>
    <row r="325" spans="1:6" ht="12.75">
      <c r="A325" s="15">
        <v>817</v>
      </c>
      <c r="B325" s="2" t="s">
        <v>20</v>
      </c>
      <c r="C325" s="2"/>
      <c r="D325" s="3"/>
      <c r="E325" s="3"/>
      <c r="F325" s="3"/>
    </row>
    <row r="326" spans="1:6" ht="12.75">
      <c r="A326" s="15">
        <v>818</v>
      </c>
      <c r="B326" s="2" t="s">
        <v>20</v>
      </c>
      <c r="C326" s="2"/>
      <c r="D326" s="3"/>
      <c r="E326" s="3"/>
      <c r="F326" s="3"/>
    </row>
    <row r="327" spans="1:6" ht="12.75">
      <c r="A327" s="15">
        <v>819</v>
      </c>
      <c r="B327" s="2" t="s">
        <v>20</v>
      </c>
      <c r="C327" s="2"/>
      <c r="D327" s="3"/>
      <c r="E327" s="3"/>
      <c r="F327" s="3"/>
    </row>
    <row r="328" spans="1:6" ht="12.75">
      <c r="A328" s="15">
        <v>820</v>
      </c>
      <c r="B328" s="2" t="s">
        <v>20</v>
      </c>
      <c r="C328" s="2"/>
      <c r="D328" s="3"/>
      <c r="E328" s="3"/>
      <c r="F328" s="3"/>
    </row>
    <row r="329" spans="1:6" ht="12.75">
      <c r="A329" s="15"/>
      <c r="B329" s="2"/>
      <c r="C329" s="2"/>
      <c r="D329" s="3"/>
      <c r="E329" s="3"/>
      <c r="F329" s="3"/>
    </row>
    <row r="330" spans="1:6" ht="12.75">
      <c r="A330" s="15">
        <v>888</v>
      </c>
      <c r="B330" s="2" t="s">
        <v>6</v>
      </c>
      <c r="C330" s="2"/>
      <c r="D330" s="3" t="s">
        <v>30</v>
      </c>
      <c r="E330" s="3" t="s">
        <v>31</v>
      </c>
      <c r="F330" s="3" t="s">
        <v>32</v>
      </c>
    </row>
    <row r="331" spans="1:6" ht="12.75">
      <c r="A331" s="15"/>
      <c r="B331" s="2"/>
      <c r="C331" s="2"/>
      <c r="D331" s="3"/>
      <c r="E331" s="3"/>
      <c r="F331" s="3"/>
    </row>
    <row r="332" spans="1:6" ht="12.75">
      <c r="A332" s="15"/>
      <c r="B332" s="2"/>
      <c r="C332" s="2"/>
      <c r="D332" s="3"/>
      <c r="E332" s="3"/>
      <c r="F332" s="3"/>
    </row>
    <row r="333" spans="1:6" ht="12.75">
      <c r="A333" s="15">
        <v>999</v>
      </c>
      <c r="B333" s="2" t="s">
        <v>16</v>
      </c>
      <c r="C333" s="2"/>
      <c r="D333" s="3" t="s">
        <v>33</v>
      </c>
      <c r="E333" s="3" t="s">
        <v>34</v>
      </c>
      <c r="F333" s="3" t="s">
        <v>35</v>
      </c>
    </row>
    <row r="334" spans="1:6" ht="12.75">
      <c r="A334" s="15"/>
      <c r="B334" s="2"/>
      <c r="C334" s="2"/>
      <c r="D334" s="3"/>
      <c r="E334" s="3"/>
      <c r="F334" s="3"/>
    </row>
    <row r="335" spans="1:6" ht="12.75">
      <c r="A335" s="15"/>
      <c r="B335" s="2"/>
      <c r="C335" s="2"/>
      <c r="D335" s="3"/>
      <c r="E335" s="3"/>
      <c r="F335" s="3"/>
    </row>
    <row r="336" spans="1:6" ht="12.75">
      <c r="A336" s="15"/>
      <c r="B336" s="2"/>
      <c r="C336" s="2"/>
      <c r="D336" s="3"/>
      <c r="E336" s="3"/>
      <c r="F336" s="3"/>
    </row>
    <row r="337" spans="1:6" ht="12.75">
      <c r="A337" s="15"/>
      <c r="B337" s="2"/>
      <c r="C337" s="2"/>
      <c r="D337" s="3"/>
      <c r="E337" s="3"/>
      <c r="F337" s="3"/>
    </row>
    <row r="338" spans="1:6" ht="12.75">
      <c r="A338" s="15" t="s">
        <v>36</v>
      </c>
      <c r="B338" s="2" t="s">
        <v>15</v>
      </c>
      <c r="C338" s="2">
        <f>COUNTIF(C309:C328,"j")</f>
        <v>0</v>
      </c>
      <c r="D338" s="3"/>
      <c r="E338" s="3"/>
      <c r="F338" s="3"/>
    </row>
    <row r="339" spans="1:6" ht="12.75">
      <c r="A339" s="15"/>
      <c r="B339" s="2"/>
      <c r="C339" s="2"/>
      <c r="D339" s="3"/>
      <c r="E339" s="3"/>
      <c r="F339" s="3"/>
    </row>
    <row r="340" spans="1:6" ht="12.75">
      <c r="A340" s="15"/>
      <c r="B340" s="2"/>
      <c r="C340" s="2"/>
      <c r="D340" s="3"/>
      <c r="E340" s="3"/>
      <c r="F340" s="3"/>
    </row>
    <row r="341" spans="1:6" ht="12.75">
      <c r="A341" s="87" t="s">
        <v>37</v>
      </c>
      <c r="B341" s="87"/>
      <c r="C341" s="2">
        <f>C109</f>
        <v>0</v>
      </c>
      <c r="D341" s="3"/>
      <c r="E341" s="3"/>
      <c r="F341" s="3"/>
    </row>
    <row r="342" spans="1:6" ht="12.75">
      <c r="A342" s="87" t="s">
        <v>38</v>
      </c>
      <c r="B342" s="87"/>
      <c r="C342" s="2">
        <f>C218</f>
        <v>0</v>
      </c>
      <c r="D342" s="3"/>
      <c r="E342" s="3"/>
      <c r="F342" s="3"/>
    </row>
    <row r="343" spans="1:6" ht="12.75">
      <c r="A343" s="87" t="s">
        <v>39</v>
      </c>
      <c r="B343" s="87"/>
      <c r="C343" s="2">
        <f>C255</f>
        <v>1</v>
      </c>
      <c r="D343" s="3"/>
      <c r="E343" s="3"/>
      <c r="F343" s="3"/>
    </row>
    <row r="344" spans="1:6" ht="12.75">
      <c r="A344" s="87" t="s">
        <v>40</v>
      </c>
      <c r="B344" s="87"/>
      <c r="C344" s="2">
        <f>C281</f>
        <v>0</v>
      </c>
      <c r="D344" s="3"/>
      <c r="E344" s="3"/>
      <c r="F344" s="3"/>
    </row>
    <row r="345" spans="1:6" ht="12.75">
      <c r="A345" s="87" t="s">
        <v>41</v>
      </c>
      <c r="B345" s="87"/>
      <c r="C345" s="2">
        <f>C306</f>
        <v>0</v>
      </c>
      <c r="D345" s="3"/>
      <c r="E345" s="3"/>
      <c r="F345" s="3"/>
    </row>
    <row r="346" spans="1:6" ht="12.75">
      <c r="A346" s="87" t="s">
        <v>42</v>
      </c>
      <c r="B346" s="87"/>
      <c r="C346" s="2">
        <f>C338</f>
        <v>0</v>
      </c>
      <c r="D346" s="3"/>
      <c r="E346" s="3"/>
      <c r="F346" s="3"/>
    </row>
    <row r="347" spans="1:6" ht="12.75">
      <c r="A347" s="2"/>
      <c r="B347" s="2"/>
      <c r="C347" s="2"/>
      <c r="D347" s="3"/>
      <c r="E347" s="3"/>
      <c r="F347" s="3"/>
    </row>
    <row r="348" spans="1:6" ht="12.75">
      <c r="A348" s="88" t="s">
        <v>43</v>
      </c>
      <c r="B348" s="88"/>
      <c r="C348" s="2">
        <f>COUNTIF(C4:C339,"j")</f>
        <v>1</v>
      </c>
      <c r="D348" s="3"/>
      <c r="E348" s="3"/>
      <c r="F348" s="3"/>
    </row>
    <row r="349" spans="1:6" ht="12.75">
      <c r="A349" s="2"/>
      <c r="B349" s="2"/>
      <c r="C349" s="2"/>
      <c r="D349" s="3"/>
      <c r="E349" s="3"/>
      <c r="F349" s="3"/>
    </row>
  </sheetData>
  <autoFilter ref="A2:F346"/>
  <mergeCells count="7">
    <mergeCell ref="A346:B346"/>
    <mergeCell ref="A348:B348"/>
    <mergeCell ref="A341:B341"/>
    <mergeCell ref="A345:B345"/>
    <mergeCell ref="A342:B342"/>
    <mergeCell ref="A343:B343"/>
    <mergeCell ref="A344:B344"/>
  </mergeCells>
  <printOptions/>
  <pageMargins left="0.75" right="0.33" top="1" bottom="0.55" header="0.4921259845" footer="0.33"/>
  <pageSetup fitToHeight="0" fitToWidth="1" horizontalDpi="300" verticalDpi="300" orientation="portrait" paperSize="9" r:id="rId1"/>
  <headerFooter alignWithMargins="0">
    <oddHeader>&amp;L&amp;"Arial,Fett"&amp;20Stand:&amp;C&amp;"Arial,Fett"&amp;20&amp;D &amp;R&amp;"Arial,Fett"&amp;20&amp;T Uhr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  <pageSetUpPr fitToPage="1"/>
  </sheetPr>
  <dimension ref="A1:P203"/>
  <sheetViews>
    <sheetView tabSelected="1" zoomScale="90" zoomScaleNormal="90" workbookViewId="0" topLeftCell="A1">
      <pane xSplit="5" ySplit="7" topLeftCell="F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7" sqref="A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7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57421875" style="0" customWidth="1"/>
    <col min="15" max="15" width="7.00390625" style="36" customWidth="1"/>
    <col min="16" max="16" width="3.8515625" style="25" customWidth="1"/>
  </cols>
  <sheetData>
    <row r="1" spans="1:16" s="26" customFormat="1" ht="30">
      <c r="A1" s="21" t="s">
        <v>44</v>
      </c>
      <c r="B1" s="22"/>
      <c r="C1" s="22"/>
      <c r="D1" s="23"/>
      <c r="E1" s="24"/>
      <c r="F1" s="24"/>
      <c r="G1" s="24"/>
      <c r="H1" s="24"/>
      <c r="I1" s="89" t="s">
        <v>62</v>
      </c>
      <c r="J1" s="89"/>
      <c r="K1" s="89"/>
      <c r="L1" s="89"/>
      <c r="M1" s="89"/>
      <c r="N1" s="89"/>
      <c r="O1" s="89"/>
      <c r="P1" s="25"/>
    </row>
    <row r="2" spans="1:16" s="26" customFormat="1" ht="30">
      <c r="A2" s="22" t="s">
        <v>45</v>
      </c>
      <c r="B2" s="22"/>
      <c r="C2" s="22"/>
      <c r="D2" s="27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5"/>
    </row>
    <row r="3" spans="4:16" s="26" customFormat="1" ht="9.75" customHeight="1">
      <c r="D3" s="29"/>
      <c r="O3" s="30"/>
      <c r="P3" s="25"/>
    </row>
    <row r="4" spans="1:13" ht="15" customHeight="1">
      <c r="A4" s="31" t="s">
        <v>46</v>
      </c>
      <c r="B4" s="32"/>
      <c r="C4" s="32"/>
      <c r="D4" s="33"/>
      <c r="E4" s="32"/>
      <c r="F4" s="32"/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5">
        <v>1</v>
      </c>
      <c r="M4" s="24"/>
    </row>
    <row r="5" spans="1:12" ht="16.5" customHeight="1">
      <c r="A5" s="37" t="s">
        <v>47</v>
      </c>
      <c r="B5" s="23"/>
      <c r="C5" s="23"/>
      <c r="D5" s="24"/>
      <c r="E5" s="24"/>
      <c r="F5" s="24"/>
      <c r="G5" s="38">
        <f aca="true" t="shared" si="0" ref="G5:L5">MIN(G9:G203)</f>
        <v>37.23</v>
      </c>
      <c r="H5" s="38">
        <f t="shared" si="0"/>
        <v>37.46</v>
      </c>
      <c r="I5" s="38">
        <f t="shared" si="0"/>
        <v>37.49</v>
      </c>
      <c r="J5" s="38">
        <f t="shared" si="0"/>
        <v>37.43</v>
      </c>
      <c r="K5" s="38">
        <f t="shared" si="0"/>
        <v>0</v>
      </c>
      <c r="L5" s="39">
        <f t="shared" si="0"/>
        <v>0</v>
      </c>
    </row>
    <row r="6" spans="1:12" ht="18" customHeight="1">
      <c r="A6" s="37"/>
      <c r="B6" s="23"/>
      <c r="C6" s="23"/>
      <c r="D6" s="24"/>
      <c r="E6" s="24" t="s">
        <v>48</v>
      </c>
      <c r="F6" s="40">
        <f>MIN(G9:L250)</f>
        <v>37.23</v>
      </c>
      <c r="G6" s="41"/>
      <c r="H6" s="41"/>
      <c r="I6" s="41"/>
      <c r="J6" s="41"/>
      <c r="K6" s="41"/>
      <c r="L6" s="42"/>
    </row>
    <row r="7" spans="1:16" s="49" customFormat="1" ht="38.25">
      <c r="A7" s="43" t="s">
        <v>0</v>
      </c>
      <c r="B7" s="44" t="s">
        <v>49</v>
      </c>
      <c r="C7" s="44" t="s">
        <v>50</v>
      </c>
      <c r="D7" s="45" t="s">
        <v>3</v>
      </c>
      <c r="E7" s="1" t="s">
        <v>4</v>
      </c>
      <c r="F7" s="1" t="s">
        <v>5</v>
      </c>
      <c r="G7" s="1" t="s">
        <v>51</v>
      </c>
      <c r="H7" s="1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46" t="s">
        <v>57</v>
      </c>
      <c r="N7" s="1"/>
      <c r="O7" s="47" t="s">
        <v>58</v>
      </c>
      <c r="P7" s="48" t="s">
        <v>59</v>
      </c>
    </row>
    <row r="8" spans="1:12" ht="22.5" customHeight="1">
      <c r="A8" s="26"/>
      <c r="B8" s="26"/>
      <c r="C8" s="26"/>
      <c r="D8" s="29"/>
      <c r="E8" s="26"/>
      <c r="F8" s="26"/>
      <c r="G8" s="50"/>
      <c r="H8" s="50"/>
      <c r="I8" s="50"/>
      <c r="J8" s="50"/>
      <c r="K8" s="50"/>
      <c r="L8" s="50"/>
    </row>
    <row r="9" spans="1:15" ht="13.5" customHeight="1">
      <c r="A9" s="8">
        <v>109</v>
      </c>
      <c r="B9" s="9" t="s">
        <v>6</v>
      </c>
      <c r="C9" s="9" t="s">
        <v>11</v>
      </c>
      <c r="D9" s="10" t="s">
        <v>63</v>
      </c>
      <c r="E9" s="10" t="s">
        <v>64</v>
      </c>
      <c r="F9" s="10" t="s">
        <v>12</v>
      </c>
      <c r="G9" s="51">
        <v>37.23</v>
      </c>
      <c r="H9" s="51">
        <v>38.18</v>
      </c>
      <c r="I9" s="51">
        <v>37.54</v>
      </c>
      <c r="J9" s="51">
        <v>37.84</v>
      </c>
      <c r="K9" s="51"/>
      <c r="L9" s="51"/>
      <c r="M9" s="52">
        <v>150.79</v>
      </c>
      <c r="N9" s="52">
        <v>-150.79</v>
      </c>
      <c r="O9" s="15">
        <v>1</v>
      </c>
    </row>
    <row r="10" spans="1:15" ht="13.5" customHeight="1">
      <c r="A10" s="8">
        <v>101</v>
      </c>
      <c r="B10" s="9" t="s">
        <v>6</v>
      </c>
      <c r="C10" s="9" t="s">
        <v>11</v>
      </c>
      <c r="D10" s="10" t="s">
        <v>65</v>
      </c>
      <c r="E10" s="10" t="s">
        <v>66</v>
      </c>
      <c r="F10" s="10" t="s">
        <v>67</v>
      </c>
      <c r="G10" s="51">
        <v>37.87</v>
      </c>
      <c r="H10" s="51">
        <v>37.56</v>
      </c>
      <c r="I10" s="51">
        <v>37.95</v>
      </c>
      <c r="J10" s="51">
        <v>37.43</v>
      </c>
      <c r="K10" s="51"/>
      <c r="L10" s="51"/>
      <c r="M10" s="52">
        <v>150.81</v>
      </c>
      <c r="N10" s="52">
        <v>-150.81</v>
      </c>
      <c r="O10" s="15">
        <v>2</v>
      </c>
    </row>
    <row r="11" spans="1:15" ht="13.5" customHeight="1">
      <c r="A11" s="8">
        <v>102</v>
      </c>
      <c r="B11" s="9" t="s">
        <v>6</v>
      </c>
      <c r="C11" s="9" t="s">
        <v>11</v>
      </c>
      <c r="D11" s="12" t="s">
        <v>68</v>
      </c>
      <c r="E11" s="11" t="s">
        <v>69</v>
      </c>
      <c r="F11" s="11" t="s">
        <v>70</v>
      </c>
      <c r="G11" s="51">
        <v>37.41</v>
      </c>
      <c r="H11" s="51">
        <v>38.11</v>
      </c>
      <c r="I11" s="51">
        <v>37.6</v>
      </c>
      <c r="J11" s="51">
        <v>37.97</v>
      </c>
      <c r="K11" s="51"/>
      <c r="L11" s="51"/>
      <c r="M11" s="52">
        <v>151.09</v>
      </c>
      <c r="N11" s="52">
        <v>-151.09</v>
      </c>
      <c r="O11" s="15">
        <v>3</v>
      </c>
    </row>
    <row r="12" spans="1:15" ht="13.5" customHeight="1">
      <c r="A12" s="8">
        <v>121</v>
      </c>
      <c r="B12" s="9" t="s">
        <v>6</v>
      </c>
      <c r="C12" s="9" t="s">
        <v>11</v>
      </c>
      <c r="D12" s="12" t="s">
        <v>71</v>
      </c>
      <c r="E12" s="11" t="s">
        <v>72</v>
      </c>
      <c r="F12" s="11" t="s">
        <v>12</v>
      </c>
      <c r="G12" s="51">
        <v>37.7</v>
      </c>
      <c r="H12" s="51">
        <v>38.06</v>
      </c>
      <c r="I12" s="51">
        <v>37.49</v>
      </c>
      <c r="J12" s="51">
        <v>37.91</v>
      </c>
      <c r="K12" s="51"/>
      <c r="L12" s="51"/>
      <c r="M12" s="52">
        <v>151.16</v>
      </c>
      <c r="N12" s="52">
        <v>-151.16</v>
      </c>
      <c r="O12" s="15">
        <v>4</v>
      </c>
    </row>
    <row r="13" spans="1:15" ht="13.5" customHeight="1">
      <c r="A13" s="8">
        <v>106</v>
      </c>
      <c r="B13" s="9" t="s">
        <v>6</v>
      </c>
      <c r="C13" s="9" t="s">
        <v>11</v>
      </c>
      <c r="D13" s="12" t="s">
        <v>73</v>
      </c>
      <c r="E13" s="11" t="s">
        <v>74</v>
      </c>
      <c r="F13" s="11" t="s">
        <v>70</v>
      </c>
      <c r="G13" s="51">
        <v>37.81</v>
      </c>
      <c r="H13" s="51">
        <v>37.94</v>
      </c>
      <c r="I13" s="51">
        <v>38.38</v>
      </c>
      <c r="J13" s="51">
        <v>37.6</v>
      </c>
      <c r="K13" s="51"/>
      <c r="L13" s="51"/>
      <c r="M13" s="52">
        <v>151.73</v>
      </c>
      <c r="N13" s="52">
        <v>-151.73</v>
      </c>
      <c r="O13" s="15">
        <v>5</v>
      </c>
    </row>
    <row r="14" spans="1:15" ht="13.5" customHeight="1">
      <c r="A14" s="8">
        <v>123</v>
      </c>
      <c r="B14" s="9" t="s">
        <v>6</v>
      </c>
      <c r="C14" s="9" t="s">
        <v>11</v>
      </c>
      <c r="D14" s="10" t="s">
        <v>75</v>
      </c>
      <c r="E14" s="10" t="s">
        <v>76</v>
      </c>
      <c r="F14" s="10" t="s">
        <v>77</v>
      </c>
      <c r="G14" s="51">
        <v>38.61</v>
      </c>
      <c r="H14" s="51">
        <v>37.61</v>
      </c>
      <c r="I14" s="51">
        <v>38.22</v>
      </c>
      <c r="J14" s="51">
        <v>37.5</v>
      </c>
      <c r="K14" s="51"/>
      <c r="L14" s="51"/>
      <c r="M14" s="52">
        <v>151.94</v>
      </c>
      <c r="N14" s="52">
        <v>-151.94</v>
      </c>
      <c r="O14" s="15">
        <v>6</v>
      </c>
    </row>
    <row r="15" spans="1:15" ht="13.5" customHeight="1">
      <c r="A15" s="8">
        <v>152</v>
      </c>
      <c r="B15" s="9" t="s">
        <v>6</v>
      </c>
      <c r="C15" s="9" t="s">
        <v>11</v>
      </c>
      <c r="D15" s="10" t="s">
        <v>78</v>
      </c>
      <c r="E15" s="10" t="s">
        <v>79</v>
      </c>
      <c r="F15" s="10" t="s">
        <v>80</v>
      </c>
      <c r="G15" s="51">
        <v>37.56</v>
      </c>
      <c r="H15" s="51">
        <v>38.38</v>
      </c>
      <c r="I15" s="51">
        <v>37.8</v>
      </c>
      <c r="J15" s="51">
        <v>38.25</v>
      </c>
      <c r="K15" s="51"/>
      <c r="L15" s="51"/>
      <c r="M15" s="52">
        <v>151.99</v>
      </c>
      <c r="N15" s="52">
        <v>-151.99</v>
      </c>
      <c r="O15" s="15">
        <v>7</v>
      </c>
    </row>
    <row r="16" spans="1:15" ht="13.5" customHeight="1">
      <c r="A16" s="8">
        <v>111</v>
      </c>
      <c r="B16" s="9" t="s">
        <v>6</v>
      </c>
      <c r="C16" s="9" t="s">
        <v>11</v>
      </c>
      <c r="D16" s="10" t="s">
        <v>81</v>
      </c>
      <c r="E16" s="10" t="s">
        <v>82</v>
      </c>
      <c r="F16" s="10" t="s">
        <v>83</v>
      </c>
      <c r="G16" s="51">
        <v>37.69</v>
      </c>
      <c r="H16" s="51">
        <v>38.67</v>
      </c>
      <c r="I16" s="51">
        <v>37.95</v>
      </c>
      <c r="J16" s="51">
        <v>37.8</v>
      </c>
      <c r="K16" s="51"/>
      <c r="L16" s="51"/>
      <c r="M16" s="52">
        <v>152.11</v>
      </c>
      <c r="N16" s="52">
        <v>-152.11</v>
      </c>
      <c r="O16" s="15">
        <v>8</v>
      </c>
    </row>
    <row r="17" spans="1:15" ht="13.5" customHeight="1">
      <c r="A17" s="8">
        <v>132</v>
      </c>
      <c r="B17" s="9" t="s">
        <v>6</v>
      </c>
      <c r="C17" s="9" t="s">
        <v>11</v>
      </c>
      <c r="D17" s="12" t="s">
        <v>84</v>
      </c>
      <c r="E17" s="11" t="s">
        <v>85</v>
      </c>
      <c r="F17" s="11" t="s">
        <v>86</v>
      </c>
      <c r="G17" s="51">
        <v>38.25</v>
      </c>
      <c r="H17" s="51">
        <v>37.78</v>
      </c>
      <c r="I17" s="51">
        <v>38.6</v>
      </c>
      <c r="J17" s="51">
        <v>37.61</v>
      </c>
      <c r="K17" s="51"/>
      <c r="L17" s="51"/>
      <c r="M17" s="52">
        <v>152.24</v>
      </c>
      <c r="N17" s="52">
        <v>-152.24</v>
      </c>
      <c r="O17" s="15">
        <v>9</v>
      </c>
    </row>
    <row r="18" spans="1:15" ht="13.5" customHeight="1">
      <c r="A18" s="8">
        <v>153</v>
      </c>
      <c r="B18" s="9" t="s">
        <v>6</v>
      </c>
      <c r="C18" s="9" t="s">
        <v>11</v>
      </c>
      <c r="D18" s="12" t="s">
        <v>78</v>
      </c>
      <c r="E18" s="11" t="s">
        <v>87</v>
      </c>
      <c r="F18" s="11" t="s">
        <v>80</v>
      </c>
      <c r="G18" s="51">
        <v>38.58</v>
      </c>
      <c r="H18" s="51">
        <v>37.69</v>
      </c>
      <c r="I18" s="51">
        <v>38.51</v>
      </c>
      <c r="J18" s="51">
        <v>37.58</v>
      </c>
      <c r="K18" s="51"/>
      <c r="L18" s="51"/>
      <c r="M18" s="52">
        <v>152.36</v>
      </c>
      <c r="N18" s="52">
        <v>-152.36</v>
      </c>
      <c r="O18" s="15">
        <v>10</v>
      </c>
    </row>
    <row r="19" spans="1:15" ht="13.5" customHeight="1">
      <c r="A19" s="8">
        <v>110</v>
      </c>
      <c r="B19" s="9" t="s">
        <v>6</v>
      </c>
      <c r="C19" s="9" t="s">
        <v>11</v>
      </c>
      <c r="D19" s="13" t="s">
        <v>88</v>
      </c>
      <c r="E19" s="14" t="s">
        <v>89</v>
      </c>
      <c r="F19" s="14" t="s">
        <v>90</v>
      </c>
      <c r="G19" s="51">
        <v>38.15</v>
      </c>
      <c r="H19" s="51">
        <v>37.98</v>
      </c>
      <c r="I19" s="51">
        <v>38.72</v>
      </c>
      <c r="J19" s="51">
        <v>37.59</v>
      </c>
      <c r="K19" s="51"/>
      <c r="L19" s="51"/>
      <c r="M19" s="52">
        <v>152.44</v>
      </c>
      <c r="N19" s="52">
        <v>-152.44</v>
      </c>
      <c r="O19" s="15">
        <v>11</v>
      </c>
    </row>
    <row r="20" spans="1:15" ht="13.5" customHeight="1">
      <c r="A20" s="8">
        <v>129</v>
      </c>
      <c r="B20" s="9" t="s">
        <v>6</v>
      </c>
      <c r="C20" s="9" t="s">
        <v>11</v>
      </c>
      <c r="D20" s="10" t="s">
        <v>91</v>
      </c>
      <c r="E20" s="10" t="s">
        <v>92</v>
      </c>
      <c r="F20" s="10" t="s">
        <v>93</v>
      </c>
      <c r="G20" s="51">
        <v>38.11</v>
      </c>
      <c r="H20" s="51">
        <v>37.99</v>
      </c>
      <c r="I20" s="51">
        <v>38.12</v>
      </c>
      <c r="J20" s="51">
        <v>38.26</v>
      </c>
      <c r="K20" s="51"/>
      <c r="L20" s="51"/>
      <c r="M20" s="52">
        <v>152.48</v>
      </c>
      <c r="N20" s="52">
        <v>-152.48</v>
      </c>
      <c r="O20" s="15">
        <v>12</v>
      </c>
    </row>
    <row r="21" spans="1:15" ht="13.5" customHeight="1">
      <c r="A21" s="8">
        <v>114</v>
      </c>
      <c r="B21" s="9" t="s">
        <v>6</v>
      </c>
      <c r="C21" s="9" t="s">
        <v>11</v>
      </c>
      <c r="D21" s="13" t="s">
        <v>94</v>
      </c>
      <c r="E21" s="11" t="s">
        <v>95</v>
      </c>
      <c r="F21" s="11" t="s">
        <v>93</v>
      </c>
      <c r="G21" s="51">
        <v>37.89</v>
      </c>
      <c r="H21" s="51">
        <v>38.65</v>
      </c>
      <c r="I21" s="51">
        <v>37.96</v>
      </c>
      <c r="J21" s="51">
        <v>37.99</v>
      </c>
      <c r="K21" s="51"/>
      <c r="L21" s="51"/>
      <c r="M21" s="52">
        <v>152.49</v>
      </c>
      <c r="N21" s="52">
        <v>-152.49</v>
      </c>
      <c r="O21" s="15">
        <v>13</v>
      </c>
    </row>
    <row r="22" spans="1:15" ht="13.5" customHeight="1">
      <c r="A22" s="8">
        <v>156</v>
      </c>
      <c r="B22" s="9" t="s">
        <v>6</v>
      </c>
      <c r="C22" s="9" t="s">
        <v>11</v>
      </c>
      <c r="D22" s="13" t="s">
        <v>96</v>
      </c>
      <c r="E22" s="11" t="s">
        <v>97</v>
      </c>
      <c r="F22" s="11" t="s">
        <v>86</v>
      </c>
      <c r="G22" s="51">
        <v>37.92</v>
      </c>
      <c r="H22" s="51">
        <v>38.77</v>
      </c>
      <c r="I22" s="51">
        <v>37.88</v>
      </c>
      <c r="J22" s="51">
        <v>38.13</v>
      </c>
      <c r="K22" s="51"/>
      <c r="L22" s="51"/>
      <c r="M22" s="52">
        <v>152.7</v>
      </c>
      <c r="N22" s="52">
        <v>-152.7</v>
      </c>
      <c r="O22" s="15">
        <v>14</v>
      </c>
    </row>
    <row r="23" spans="1:15" ht="13.5" customHeight="1">
      <c r="A23" s="8">
        <v>118</v>
      </c>
      <c r="B23" s="9" t="s">
        <v>6</v>
      </c>
      <c r="C23" s="9" t="s">
        <v>11</v>
      </c>
      <c r="D23" s="10" t="s">
        <v>98</v>
      </c>
      <c r="E23" s="10" t="s">
        <v>99</v>
      </c>
      <c r="F23" s="10" t="s">
        <v>80</v>
      </c>
      <c r="G23" s="51">
        <v>38.6</v>
      </c>
      <c r="H23" s="51">
        <v>37.86</v>
      </c>
      <c r="I23" s="51">
        <v>38.81</v>
      </c>
      <c r="J23" s="51">
        <v>37.51</v>
      </c>
      <c r="K23" s="51"/>
      <c r="L23" s="51"/>
      <c r="M23" s="52">
        <v>152.78</v>
      </c>
      <c r="N23" s="52">
        <v>-152.78</v>
      </c>
      <c r="O23" s="15">
        <v>15</v>
      </c>
    </row>
    <row r="24" spans="1:15" ht="13.5" customHeight="1">
      <c r="A24" s="8">
        <v>128</v>
      </c>
      <c r="B24" s="9" t="s">
        <v>6</v>
      </c>
      <c r="C24" s="9" t="s">
        <v>11</v>
      </c>
      <c r="D24" s="13" t="s">
        <v>100</v>
      </c>
      <c r="E24" s="14" t="s">
        <v>101</v>
      </c>
      <c r="F24" s="14" t="s">
        <v>12</v>
      </c>
      <c r="G24" s="51">
        <v>38.84</v>
      </c>
      <c r="H24" s="51">
        <v>37.46</v>
      </c>
      <c r="I24" s="51">
        <v>39.26</v>
      </c>
      <c r="J24" s="51">
        <v>37.62</v>
      </c>
      <c r="K24" s="51"/>
      <c r="L24" s="51"/>
      <c r="M24" s="52">
        <v>153.18</v>
      </c>
      <c r="N24" s="52">
        <v>-153.18</v>
      </c>
      <c r="O24" s="15">
        <v>16</v>
      </c>
    </row>
    <row r="25" spans="1:15" ht="13.5" customHeight="1">
      <c r="A25" s="8">
        <v>141</v>
      </c>
      <c r="B25" s="9" t="s">
        <v>6</v>
      </c>
      <c r="C25" s="9" t="s">
        <v>11</v>
      </c>
      <c r="D25" s="10" t="s">
        <v>102</v>
      </c>
      <c r="E25" s="10" t="s">
        <v>103</v>
      </c>
      <c r="F25" s="10" t="s">
        <v>86</v>
      </c>
      <c r="G25" s="51">
        <v>38.56</v>
      </c>
      <c r="H25" s="51">
        <v>38.34</v>
      </c>
      <c r="I25" s="51">
        <v>38.89</v>
      </c>
      <c r="J25" s="51">
        <v>37.87</v>
      </c>
      <c r="K25" s="51"/>
      <c r="L25" s="51"/>
      <c r="M25" s="52">
        <v>153.66</v>
      </c>
      <c r="N25" s="52">
        <v>-153.66</v>
      </c>
      <c r="O25" s="15">
        <v>17</v>
      </c>
    </row>
    <row r="26" spans="1:15" ht="13.5" customHeight="1">
      <c r="A26" s="8">
        <v>142</v>
      </c>
      <c r="B26" s="9" t="s">
        <v>6</v>
      </c>
      <c r="C26" s="9" t="s">
        <v>11</v>
      </c>
      <c r="D26" s="10" t="s">
        <v>104</v>
      </c>
      <c r="E26" s="10" t="s">
        <v>105</v>
      </c>
      <c r="F26" s="10" t="s">
        <v>83</v>
      </c>
      <c r="G26" s="51">
        <v>38.26</v>
      </c>
      <c r="H26" s="51">
        <v>38.98</v>
      </c>
      <c r="I26" s="51">
        <v>38.33</v>
      </c>
      <c r="J26" s="51">
        <v>38.33</v>
      </c>
      <c r="K26" s="51"/>
      <c r="L26" s="51"/>
      <c r="M26" s="52">
        <v>153.9</v>
      </c>
      <c r="N26" s="52">
        <v>-153.9</v>
      </c>
      <c r="O26" s="15">
        <v>18</v>
      </c>
    </row>
    <row r="27" spans="1:15" ht="13.5" customHeight="1">
      <c r="A27" s="8">
        <v>164</v>
      </c>
      <c r="B27" s="9" t="s">
        <v>6</v>
      </c>
      <c r="C27" s="9" t="s">
        <v>11</v>
      </c>
      <c r="D27" s="10" t="s">
        <v>106</v>
      </c>
      <c r="E27" s="10" t="s">
        <v>107</v>
      </c>
      <c r="F27" s="10" t="s">
        <v>93</v>
      </c>
      <c r="G27" s="51">
        <v>38.87</v>
      </c>
      <c r="H27" s="51">
        <v>38.49</v>
      </c>
      <c r="I27" s="51">
        <v>39.42</v>
      </c>
      <c r="J27" s="51">
        <v>38.21</v>
      </c>
      <c r="K27" s="51"/>
      <c r="L27" s="51"/>
      <c r="M27" s="52">
        <v>154.99</v>
      </c>
      <c r="N27" s="52">
        <v>-154.99</v>
      </c>
      <c r="O27" s="15">
        <v>19</v>
      </c>
    </row>
    <row r="28" spans="1:15" ht="13.5" customHeight="1">
      <c r="A28" s="8"/>
      <c r="B28" s="9"/>
      <c r="C28" s="9"/>
      <c r="D28" s="10"/>
      <c r="E28" s="10"/>
      <c r="F28" s="10"/>
      <c r="G28" s="51"/>
      <c r="H28" s="51"/>
      <c r="I28" s="51"/>
      <c r="J28" s="51"/>
      <c r="K28" s="51"/>
      <c r="L28" s="51"/>
      <c r="M28" s="52">
        <f aca="true" t="shared" si="1" ref="M28:M40">(G28*$G$4+H28*$H$4+I28*$I$4+J28*$J$4+K28*$K$4+L28*$L$4)</f>
        <v>0</v>
      </c>
      <c r="N28" s="52">
        <f aca="true" t="shared" si="2" ref="N28:N40">IF(M28&gt;0,M28*-1,-1000)</f>
        <v>-1000</v>
      </c>
      <c r="O28" s="15">
        <f aca="true" t="shared" si="3" ref="O28:O40">IF(M28&gt;0,RANK(N28,N$1:N$65536),0)</f>
        <v>0</v>
      </c>
    </row>
    <row r="29" spans="1:15" ht="13.5" customHeight="1">
      <c r="A29" s="8"/>
      <c r="B29" s="9"/>
      <c r="C29" s="9"/>
      <c r="D29" s="12"/>
      <c r="E29" s="11"/>
      <c r="F29" s="11"/>
      <c r="G29" s="51"/>
      <c r="H29" s="51"/>
      <c r="I29" s="51"/>
      <c r="J29" s="51"/>
      <c r="K29" s="51"/>
      <c r="L29" s="51"/>
      <c r="M29" s="52">
        <f t="shared" si="1"/>
        <v>0</v>
      </c>
      <c r="N29" s="52">
        <f t="shared" si="2"/>
        <v>-1000</v>
      </c>
      <c r="O29" s="15">
        <f t="shared" si="3"/>
        <v>0</v>
      </c>
    </row>
    <row r="30" spans="1:15" ht="13.5" customHeight="1">
      <c r="A30" s="8"/>
      <c r="B30" s="9"/>
      <c r="C30" s="9"/>
      <c r="D30" s="12"/>
      <c r="E30" s="11"/>
      <c r="F30" s="11"/>
      <c r="G30" s="51"/>
      <c r="H30" s="51"/>
      <c r="I30" s="51"/>
      <c r="J30" s="51"/>
      <c r="K30" s="51"/>
      <c r="L30" s="51"/>
      <c r="M30" s="52">
        <f t="shared" si="1"/>
        <v>0</v>
      </c>
      <c r="N30" s="52">
        <f t="shared" si="2"/>
        <v>-1000</v>
      </c>
      <c r="O30" s="15">
        <f t="shared" si="3"/>
        <v>0</v>
      </c>
    </row>
    <row r="31" spans="1:15" ht="13.5" customHeight="1">
      <c r="A31" s="8"/>
      <c r="B31" s="9"/>
      <c r="C31" s="9"/>
      <c r="D31" s="12"/>
      <c r="E31" s="11"/>
      <c r="F31" s="11"/>
      <c r="G31" s="51"/>
      <c r="H31" s="51"/>
      <c r="I31" s="51"/>
      <c r="J31" s="51"/>
      <c r="K31" s="51"/>
      <c r="L31" s="51"/>
      <c r="M31" s="52">
        <f t="shared" si="1"/>
        <v>0</v>
      </c>
      <c r="N31" s="52">
        <f t="shared" si="2"/>
        <v>-1000</v>
      </c>
      <c r="O31" s="15">
        <f t="shared" si="3"/>
        <v>0</v>
      </c>
    </row>
    <row r="32" spans="1:15" ht="13.5" customHeight="1">
      <c r="A32" s="8"/>
      <c r="B32" s="9"/>
      <c r="C32" s="9"/>
      <c r="D32" s="12"/>
      <c r="E32" s="11"/>
      <c r="F32" s="11"/>
      <c r="G32" s="51"/>
      <c r="H32" s="51"/>
      <c r="I32" s="51"/>
      <c r="J32" s="51"/>
      <c r="K32" s="51"/>
      <c r="L32" s="51"/>
      <c r="M32" s="52">
        <f t="shared" si="1"/>
        <v>0</v>
      </c>
      <c r="N32" s="52">
        <f t="shared" si="2"/>
        <v>-1000</v>
      </c>
      <c r="O32" s="15">
        <f t="shared" si="3"/>
        <v>0</v>
      </c>
    </row>
    <row r="33" spans="1:15" ht="13.5" customHeight="1">
      <c r="A33" s="8"/>
      <c r="B33" s="9"/>
      <c r="C33" s="9"/>
      <c r="D33" s="12"/>
      <c r="E33" s="11"/>
      <c r="F33" s="11"/>
      <c r="G33" s="51"/>
      <c r="H33" s="51"/>
      <c r="I33" s="51"/>
      <c r="J33" s="51"/>
      <c r="K33" s="51"/>
      <c r="L33" s="51"/>
      <c r="M33" s="52">
        <f t="shared" si="1"/>
        <v>0</v>
      </c>
      <c r="N33" s="52">
        <f t="shared" si="2"/>
        <v>-1000</v>
      </c>
      <c r="O33" s="15">
        <f t="shared" si="3"/>
        <v>0</v>
      </c>
    </row>
    <row r="34" spans="1:15" ht="13.5" customHeight="1">
      <c r="A34" s="8"/>
      <c r="B34" s="9"/>
      <c r="C34" s="9"/>
      <c r="D34" s="13"/>
      <c r="E34" s="14"/>
      <c r="F34" s="14"/>
      <c r="G34" s="51"/>
      <c r="H34" s="51"/>
      <c r="I34" s="51"/>
      <c r="J34" s="51"/>
      <c r="K34" s="51"/>
      <c r="L34" s="51"/>
      <c r="M34" s="52">
        <f t="shared" si="1"/>
        <v>0</v>
      </c>
      <c r="N34" s="52">
        <f t="shared" si="2"/>
        <v>-1000</v>
      </c>
      <c r="O34" s="15">
        <f t="shared" si="3"/>
        <v>0</v>
      </c>
    </row>
    <row r="35" spans="1:15" ht="13.5" customHeight="1">
      <c r="A35" s="8"/>
      <c r="B35" s="9"/>
      <c r="C35" s="9"/>
      <c r="D35" s="12"/>
      <c r="E35" s="11"/>
      <c r="F35" s="11"/>
      <c r="G35" s="51"/>
      <c r="H35" s="51"/>
      <c r="I35" s="51"/>
      <c r="J35" s="51"/>
      <c r="K35" s="51"/>
      <c r="L35" s="51"/>
      <c r="M35" s="52">
        <f t="shared" si="1"/>
        <v>0</v>
      </c>
      <c r="N35" s="52">
        <f t="shared" si="2"/>
        <v>-1000</v>
      </c>
      <c r="O35" s="15">
        <f t="shared" si="3"/>
        <v>0</v>
      </c>
    </row>
    <row r="36" spans="1:15" ht="13.5" customHeight="1">
      <c r="A36" s="8"/>
      <c r="B36" s="9"/>
      <c r="C36" s="9"/>
      <c r="D36" s="12"/>
      <c r="E36" s="11"/>
      <c r="F36" s="11"/>
      <c r="G36" s="51"/>
      <c r="H36" s="51"/>
      <c r="I36" s="51"/>
      <c r="J36" s="51"/>
      <c r="K36" s="51"/>
      <c r="L36" s="51"/>
      <c r="M36" s="52">
        <f t="shared" si="1"/>
        <v>0</v>
      </c>
      <c r="N36" s="52">
        <f t="shared" si="2"/>
        <v>-1000</v>
      </c>
      <c r="O36" s="15">
        <f t="shared" si="3"/>
        <v>0</v>
      </c>
    </row>
    <row r="37" spans="1:15" ht="13.5" customHeight="1">
      <c r="A37" s="8"/>
      <c r="B37" s="9"/>
      <c r="C37" s="9"/>
      <c r="D37" s="10"/>
      <c r="E37" s="10"/>
      <c r="F37" s="10"/>
      <c r="G37" s="51"/>
      <c r="H37" s="51"/>
      <c r="I37" s="51"/>
      <c r="J37" s="51"/>
      <c r="K37" s="51"/>
      <c r="L37" s="51"/>
      <c r="M37" s="52">
        <f t="shared" si="1"/>
        <v>0</v>
      </c>
      <c r="N37" s="52">
        <f t="shared" si="2"/>
        <v>-1000</v>
      </c>
      <c r="O37" s="15">
        <f t="shared" si="3"/>
        <v>0</v>
      </c>
    </row>
    <row r="38" spans="1:15" ht="13.5" customHeight="1">
      <c r="A38" s="8"/>
      <c r="B38" s="9"/>
      <c r="C38" s="9"/>
      <c r="D38" s="10"/>
      <c r="E38" s="10"/>
      <c r="F38" s="10"/>
      <c r="G38" s="51"/>
      <c r="H38" s="51"/>
      <c r="I38" s="51"/>
      <c r="J38" s="51"/>
      <c r="K38" s="51"/>
      <c r="L38" s="51"/>
      <c r="M38" s="52">
        <f t="shared" si="1"/>
        <v>0</v>
      </c>
      <c r="N38" s="52">
        <f t="shared" si="2"/>
        <v>-1000</v>
      </c>
      <c r="O38" s="15">
        <f t="shared" si="3"/>
        <v>0</v>
      </c>
    </row>
    <row r="39" spans="1:15" ht="13.5" customHeight="1">
      <c r="A39" s="8"/>
      <c r="B39" s="9"/>
      <c r="C39" s="9"/>
      <c r="D39" s="13"/>
      <c r="E39" s="14"/>
      <c r="F39" s="14"/>
      <c r="G39" s="51"/>
      <c r="H39" s="51"/>
      <c r="I39" s="51"/>
      <c r="J39" s="51"/>
      <c r="K39" s="51"/>
      <c r="L39" s="51"/>
      <c r="M39" s="52">
        <f t="shared" si="1"/>
        <v>0</v>
      </c>
      <c r="N39" s="52">
        <f t="shared" si="2"/>
        <v>-1000</v>
      </c>
      <c r="O39" s="15">
        <f t="shared" si="3"/>
        <v>0</v>
      </c>
    </row>
    <row r="40" spans="1:15" ht="13.5" customHeight="1">
      <c r="A40" s="8"/>
      <c r="B40" s="9"/>
      <c r="C40" s="9"/>
      <c r="D40" s="12"/>
      <c r="E40" s="11"/>
      <c r="F40" s="11"/>
      <c r="G40" s="51"/>
      <c r="H40" s="51"/>
      <c r="I40" s="51"/>
      <c r="J40" s="51"/>
      <c r="K40" s="51"/>
      <c r="L40" s="51"/>
      <c r="M40" s="52">
        <f t="shared" si="1"/>
        <v>0</v>
      </c>
      <c r="N40" s="52">
        <f t="shared" si="2"/>
        <v>-1000</v>
      </c>
      <c r="O40" s="15">
        <f t="shared" si="3"/>
        <v>0</v>
      </c>
    </row>
    <row r="41" spans="1:15" ht="13.5" customHeight="1">
      <c r="A41" s="8"/>
      <c r="B41" s="9"/>
      <c r="C41" s="9"/>
      <c r="D41" s="10"/>
      <c r="E41" s="10"/>
      <c r="F41" s="10"/>
      <c r="G41" s="51"/>
      <c r="H41" s="51"/>
      <c r="I41" s="51"/>
      <c r="J41" s="51"/>
      <c r="K41" s="51"/>
      <c r="L41" s="51"/>
      <c r="M41" s="52">
        <f aca="true" t="shared" si="4" ref="M41:M72">(G41*$G$4+H41*$H$4+I41*$I$4+J41*$J$4+K41*$K$4+L41*$L$4)</f>
        <v>0</v>
      </c>
      <c r="N41" s="52">
        <f aca="true" t="shared" si="5" ref="N41:N72">IF(M41&gt;0,M41*-1,-1000)</f>
        <v>-1000</v>
      </c>
      <c r="O41" s="15">
        <f aca="true" t="shared" si="6" ref="O41:O72">IF(M41&gt;0,RANK(N41,N$1:N$65536),0)</f>
        <v>0</v>
      </c>
    </row>
    <row r="42" spans="1:15" ht="13.5" customHeight="1">
      <c r="A42" s="8"/>
      <c r="B42" s="9"/>
      <c r="C42" s="9"/>
      <c r="D42" s="10"/>
      <c r="E42" s="10"/>
      <c r="F42" s="10"/>
      <c r="G42" s="51"/>
      <c r="H42" s="51"/>
      <c r="I42" s="51"/>
      <c r="J42" s="51"/>
      <c r="K42" s="51"/>
      <c r="L42" s="51"/>
      <c r="M42" s="52">
        <f t="shared" si="4"/>
        <v>0</v>
      </c>
      <c r="N42" s="52">
        <f t="shared" si="5"/>
        <v>-1000</v>
      </c>
      <c r="O42" s="15">
        <f t="shared" si="6"/>
        <v>0</v>
      </c>
    </row>
    <row r="43" spans="1:15" ht="13.5" customHeight="1">
      <c r="A43" s="8"/>
      <c r="B43" s="9"/>
      <c r="C43" s="9"/>
      <c r="D43" s="10"/>
      <c r="E43" s="10"/>
      <c r="F43" s="10"/>
      <c r="G43" s="51"/>
      <c r="H43" s="51"/>
      <c r="I43" s="51"/>
      <c r="J43" s="51"/>
      <c r="K43" s="51"/>
      <c r="L43" s="51"/>
      <c r="M43" s="52">
        <f t="shared" si="4"/>
        <v>0</v>
      </c>
      <c r="N43" s="52">
        <f t="shared" si="5"/>
        <v>-1000</v>
      </c>
      <c r="O43" s="15">
        <f t="shared" si="6"/>
        <v>0</v>
      </c>
    </row>
    <row r="44" spans="1:15" ht="13.5" customHeight="1">
      <c r="A44" s="8"/>
      <c r="B44" s="9"/>
      <c r="C44" s="9"/>
      <c r="D44" s="10"/>
      <c r="E44" s="10"/>
      <c r="F44" s="10"/>
      <c r="G44" s="51"/>
      <c r="H44" s="51"/>
      <c r="I44" s="51"/>
      <c r="J44" s="51"/>
      <c r="K44" s="51"/>
      <c r="L44" s="51"/>
      <c r="M44" s="52">
        <f t="shared" si="4"/>
        <v>0</v>
      </c>
      <c r="N44" s="52">
        <f t="shared" si="5"/>
        <v>-1000</v>
      </c>
      <c r="O44" s="15">
        <f t="shared" si="6"/>
        <v>0</v>
      </c>
    </row>
    <row r="45" spans="1:15" ht="13.5" customHeight="1">
      <c r="A45" s="8"/>
      <c r="B45" s="9"/>
      <c r="C45" s="9"/>
      <c r="D45" s="10"/>
      <c r="E45" s="10"/>
      <c r="F45" s="10"/>
      <c r="G45" s="51"/>
      <c r="H45" s="51"/>
      <c r="I45" s="51"/>
      <c r="J45" s="51"/>
      <c r="K45" s="51"/>
      <c r="L45" s="51"/>
      <c r="M45" s="52">
        <f t="shared" si="4"/>
        <v>0</v>
      </c>
      <c r="N45" s="52">
        <f t="shared" si="5"/>
        <v>-1000</v>
      </c>
      <c r="O45" s="15">
        <f t="shared" si="6"/>
        <v>0</v>
      </c>
    </row>
    <row r="46" spans="1:15" ht="13.5" customHeight="1">
      <c r="A46" s="8"/>
      <c r="B46" s="9"/>
      <c r="C46" s="9"/>
      <c r="D46" s="10"/>
      <c r="E46" s="10"/>
      <c r="F46" s="10"/>
      <c r="G46" s="51"/>
      <c r="H46" s="51"/>
      <c r="I46" s="51"/>
      <c r="J46" s="51"/>
      <c r="K46" s="51"/>
      <c r="L46" s="51"/>
      <c r="M46" s="52">
        <f t="shared" si="4"/>
        <v>0</v>
      </c>
      <c r="N46" s="52">
        <f t="shared" si="5"/>
        <v>-1000</v>
      </c>
      <c r="O46" s="15">
        <f t="shared" si="6"/>
        <v>0</v>
      </c>
    </row>
    <row r="47" spans="1:15" ht="13.5" customHeight="1">
      <c r="A47" s="8"/>
      <c r="B47" s="9"/>
      <c r="C47" s="9"/>
      <c r="D47" s="10"/>
      <c r="E47" s="10"/>
      <c r="F47" s="10"/>
      <c r="G47" s="51"/>
      <c r="H47" s="51"/>
      <c r="I47" s="51"/>
      <c r="J47" s="51"/>
      <c r="K47" s="51"/>
      <c r="L47" s="51"/>
      <c r="M47" s="52">
        <f t="shared" si="4"/>
        <v>0</v>
      </c>
      <c r="N47" s="52">
        <f t="shared" si="5"/>
        <v>-1000</v>
      </c>
      <c r="O47" s="15">
        <f t="shared" si="6"/>
        <v>0</v>
      </c>
    </row>
    <row r="48" spans="1:15" ht="13.5" customHeight="1">
      <c r="A48" s="8"/>
      <c r="B48" s="9"/>
      <c r="C48" s="9"/>
      <c r="D48" s="10"/>
      <c r="E48" s="10"/>
      <c r="F48" s="10"/>
      <c r="G48" s="51"/>
      <c r="H48" s="51"/>
      <c r="I48" s="51"/>
      <c r="J48" s="51"/>
      <c r="K48" s="51"/>
      <c r="L48" s="51"/>
      <c r="M48" s="52">
        <f t="shared" si="4"/>
        <v>0</v>
      </c>
      <c r="N48" s="52">
        <f t="shared" si="5"/>
        <v>-1000</v>
      </c>
      <c r="O48" s="15">
        <f t="shared" si="6"/>
        <v>0</v>
      </c>
    </row>
    <row r="49" spans="1:15" ht="13.5" customHeight="1">
      <c r="A49" s="8"/>
      <c r="B49" s="9"/>
      <c r="C49" s="9"/>
      <c r="D49" s="10"/>
      <c r="E49" s="10"/>
      <c r="F49" s="10"/>
      <c r="G49" s="51"/>
      <c r="H49" s="51"/>
      <c r="I49" s="51"/>
      <c r="J49" s="51"/>
      <c r="K49" s="51"/>
      <c r="L49" s="51"/>
      <c r="M49" s="52">
        <f t="shared" si="4"/>
        <v>0</v>
      </c>
      <c r="N49" s="52">
        <f t="shared" si="5"/>
        <v>-1000</v>
      </c>
      <c r="O49" s="15">
        <f t="shared" si="6"/>
        <v>0</v>
      </c>
    </row>
    <row r="50" spans="1:15" ht="13.5" customHeight="1">
      <c r="A50" s="8"/>
      <c r="B50" s="9"/>
      <c r="C50" s="9"/>
      <c r="D50" s="10"/>
      <c r="E50" s="10"/>
      <c r="F50" s="10"/>
      <c r="G50" s="51"/>
      <c r="H50" s="51"/>
      <c r="I50" s="51"/>
      <c r="J50" s="51"/>
      <c r="K50" s="51"/>
      <c r="L50" s="51"/>
      <c r="M50" s="52">
        <f t="shared" si="4"/>
        <v>0</v>
      </c>
      <c r="N50" s="52">
        <f t="shared" si="5"/>
        <v>-1000</v>
      </c>
      <c r="O50" s="15">
        <f t="shared" si="6"/>
        <v>0</v>
      </c>
    </row>
    <row r="51" spans="1:15" ht="13.5" customHeight="1">
      <c r="A51" s="8"/>
      <c r="B51" s="9"/>
      <c r="C51" s="9"/>
      <c r="D51" s="12"/>
      <c r="E51" s="11"/>
      <c r="F51" s="11"/>
      <c r="G51" s="51"/>
      <c r="H51" s="51"/>
      <c r="I51" s="51"/>
      <c r="J51" s="51"/>
      <c r="K51" s="51"/>
      <c r="L51" s="51"/>
      <c r="M51" s="52">
        <f t="shared" si="4"/>
        <v>0</v>
      </c>
      <c r="N51" s="52">
        <f t="shared" si="5"/>
        <v>-1000</v>
      </c>
      <c r="O51" s="15">
        <f t="shared" si="6"/>
        <v>0</v>
      </c>
    </row>
    <row r="52" spans="1:15" ht="13.5" customHeight="1">
      <c r="A52" s="8"/>
      <c r="B52" s="9"/>
      <c r="C52" s="9"/>
      <c r="D52" s="13"/>
      <c r="E52" s="14"/>
      <c r="F52" s="14"/>
      <c r="G52" s="51"/>
      <c r="H52" s="51"/>
      <c r="I52" s="51"/>
      <c r="J52" s="51"/>
      <c r="K52" s="51"/>
      <c r="L52" s="51"/>
      <c r="M52" s="52">
        <f t="shared" si="4"/>
        <v>0</v>
      </c>
      <c r="N52" s="52">
        <f t="shared" si="5"/>
        <v>-1000</v>
      </c>
      <c r="O52" s="15">
        <f t="shared" si="6"/>
        <v>0</v>
      </c>
    </row>
    <row r="53" spans="1:15" ht="13.5" customHeight="1">
      <c r="A53" s="8"/>
      <c r="B53" s="9"/>
      <c r="C53" s="9"/>
      <c r="D53" s="12"/>
      <c r="E53" s="11"/>
      <c r="F53" s="11"/>
      <c r="G53" s="51"/>
      <c r="H53" s="51"/>
      <c r="I53" s="51"/>
      <c r="J53" s="51"/>
      <c r="K53" s="51"/>
      <c r="L53" s="51"/>
      <c r="M53" s="52">
        <f t="shared" si="4"/>
        <v>0</v>
      </c>
      <c r="N53" s="52">
        <f t="shared" si="5"/>
        <v>-1000</v>
      </c>
      <c r="O53" s="15">
        <f t="shared" si="6"/>
        <v>0</v>
      </c>
    </row>
    <row r="54" spans="1:15" ht="13.5" customHeight="1">
      <c r="A54" s="8"/>
      <c r="B54" s="9"/>
      <c r="C54" s="9"/>
      <c r="D54" s="12"/>
      <c r="E54" s="11"/>
      <c r="F54" s="11"/>
      <c r="G54" s="51"/>
      <c r="H54" s="51"/>
      <c r="I54" s="51"/>
      <c r="J54" s="51"/>
      <c r="K54" s="51"/>
      <c r="L54" s="51"/>
      <c r="M54" s="52">
        <f t="shared" si="4"/>
        <v>0</v>
      </c>
      <c r="N54" s="52">
        <f t="shared" si="5"/>
        <v>-1000</v>
      </c>
      <c r="O54" s="15">
        <f t="shared" si="6"/>
        <v>0</v>
      </c>
    </row>
    <row r="55" spans="1:15" ht="13.5" customHeight="1">
      <c r="A55" s="8"/>
      <c r="B55" s="9"/>
      <c r="C55" s="9"/>
      <c r="D55" s="12"/>
      <c r="E55" s="11"/>
      <c r="F55" s="11"/>
      <c r="G55" s="51"/>
      <c r="H55" s="51"/>
      <c r="I55" s="51"/>
      <c r="J55" s="51"/>
      <c r="K55" s="51"/>
      <c r="L55" s="51"/>
      <c r="M55" s="52">
        <f t="shared" si="4"/>
        <v>0</v>
      </c>
      <c r="N55" s="52">
        <f t="shared" si="5"/>
        <v>-1000</v>
      </c>
      <c r="O55" s="15">
        <f t="shared" si="6"/>
        <v>0</v>
      </c>
    </row>
    <row r="56" spans="1:15" ht="13.5" customHeight="1">
      <c r="A56" s="8"/>
      <c r="B56" s="9"/>
      <c r="C56" s="9"/>
      <c r="D56" s="10"/>
      <c r="E56" s="10"/>
      <c r="F56" s="10"/>
      <c r="G56" s="51"/>
      <c r="H56" s="51"/>
      <c r="I56" s="51"/>
      <c r="J56" s="51"/>
      <c r="K56" s="51"/>
      <c r="L56" s="51"/>
      <c r="M56" s="52">
        <f t="shared" si="4"/>
        <v>0</v>
      </c>
      <c r="N56" s="52">
        <f t="shared" si="5"/>
        <v>-1000</v>
      </c>
      <c r="O56" s="15">
        <f t="shared" si="6"/>
        <v>0</v>
      </c>
    </row>
    <row r="57" spans="1:15" ht="13.5" customHeight="1">
      <c r="A57" s="8"/>
      <c r="B57" s="9"/>
      <c r="C57" s="9"/>
      <c r="D57" s="12"/>
      <c r="E57" s="11"/>
      <c r="F57" s="10"/>
      <c r="G57" s="51"/>
      <c r="H57" s="51"/>
      <c r="I57" s="51"/>
      <c r="J57" s="51"/>
      <c r="K57" s="51"/>
      <c r="L57" s="51"/>
      <c r="M57" s="52">
        <f t="shared" si="4"/>
        <v>0</v>
      </c>
      <c r="N57" s="52">
        <f t="shared" si="5"/>
        <v>-1000</v>
      </c>
      <c r="O57" s="15">
        <f t="shared" si="6"/>
        <v>0</v>
      </c>
    </row>
    <row r="58" spans="1:15" ht="13.5" customHeight="1">
      <c r="A58" s="8"/>
      <c r="B58" s="9"/>
      <c r="C58" s="9"/>
      <c r="D58" s="12"/>
      <c r="E58" s="11"/>
      <c r="F58" s="10"/>
      <c r="G58" s="51"/>
      <c r="H58" s="51"/>
      <c r="I58" s="51"/>
      <c r="J58" s="51"/>
      <c r="K58" s="51"/>
      <c r="L58" s="51"/>
      <c r="M58" s="52">
        <f t="shared" si="4"/>
        <v>0</v>
      </c>
      <c r="N58" s="52">
        <f t="shared" si="5"/>
        <v>-1000</v>
      </c>
      <c r="O58" s="15">
        <f t="shared" si="6"/>
        <v>0</v>
      </c>
    </row>
    <row r="59" spans="1:15" ht="13.5" customHeight="1">
      <c r="A59" s="8"/>
      <c r="B59" s="9"/>
      <c r="C59" s="9"/>
      <c r="D59" s="12"/>
      <c r="E59" s="11"/>
      <c r="F59" s="11"/>
      <c r="G59" s="51"/>
      <c r="H59" s="51"/>
      <c r="I59" s="51"/>
      <c r="J59" s="51"/>
      <c r="K59" s="51"/>
      <c r="L59" s="51"/>
      <c r="M59" s="52">
        <f t="shared" si="4"/>
        <v>0</v>
      </c>
      <c r="N59" s="52">
        <f t="shared" si="5"/>
        <v>-1000</v>
      </c>
      <c r="O59" s="15">
        <f t="shared" si="6"/>
        <v>0</v>
      </c>
    </row>
    <row r="60" spans="1:15" ht="13.5" customHeight="1">
      <c r="A60" s="8"/>
      <c r="B60" s="9"/>
      <c r="C60" s="9"/>
      <c r="D60" s="12"/>
      <c r="E60" s="11"/>
      <c r="F60" s="10"/>
      <c r="G60" s="51"/>
      <c r="H60" s="51"/>
      <c r="I60" s="51"/>
      <c r="J60" s="51"/>
      <c r="K60" s="51"/>
      <c r="L60" s="51"/>
      <c r="M60" s="52">
        <f t="shared" si="4"/>
        <v>0</v>
      </c>
      <c r="N60" s="52">
        <f t="shared" si="5"/>
        <v>-1000</v>
      </c>
      <c r="O60" s="15">
        <f t="shared" si="6"/>
        <v>0</v>
      </c>
    </row>
    <row r="61" spans="1:15" ht="13.5" customHeight="1">
      <c r="A61" s="8"/>
      <c r="B61" s="9"/>
      <c r="C61" s="9"/>
      <c r="D61" s="12"/>
      <c r="E61" s="11"/>
      <c r="F61" s="11"/>
      <c r="G61" s="51"/>
      <c r="H61" s="51"/>
      <c r="I61" s="51"/>
      <c r="J61" s="51"/>
      <c r="K61" s="51"/>
      <c r="L61" s="51"/>
      <c r="M61" s="52">
        <f t="shared" si="4"/>
        <v>0</v>
      </c>
      <c r="N61" s="52">
        <f t="shared" si="5"/>
        <v>-1000</v>
      </c>
      <c r="O61" s="15">
        <f t="shared" si="6"/>
        <v>0</v>
      </c>
    </row>
    <row r="62" spans="1:15" ht="13.5" customHeight="1">
      <c r="A62" s="8"/>
      <c r="B62" s="9"/>
      <c r="C62" s="9"/>
      <c r="D62" s="12"/>
      <c r="E62" s="11"/>
      <c r="F62" s="11"/>
      <c r="G62" s="51"/>
      <c r="H62" s="51"/>
      <c r="I62" s="51"/>
      <c r="J62" s="51"/>
      <c r="K62" s="51"/>
      <c r="L62" s="51"/>
      <c r="M62" s="52">
        <f t="shared" si="4"/>
        <v>0</v>
      </c>
      <c r="N62" s="52">
        <f t="shared" si="5"/>
        <v>-1000</v>
      </c>
      <c r="O62" s="15">
        <f t="shared" si="6"/>
        <v>0</v>
      </c>
    </row>
    <row r="63" spans="1:15" ht="13.5" customHeight="1">
      <c r="A63" s="8"/>
      <c r="B63" s="9"/>
      <c r="C63" s="9"/>
      <c r="D63" s="12"/>
      <c r="E63" s="11"/>
      <c r="F63" s="11"/>
      <c r="G63" s="51"/>
      <c r="H63" s="51"/>
      <c r="I63" s="51"/>
      <c r="J63" s="51"/>
      <c r="K63" s="51"/>
      <c r="L63" s="51"/>
      <c r="M63" s="52">
        <f t="shared" si="4"/>
        <v>0</v>
      </c>
      <c r="N63" s="52">
        <f t="shared" si="5"/>
        <v>-1000</v>
      </c>
      <c r="O63" s="15">
        <f t="shared" si="6"/>
        <v>0</v>
      </c>
    </row>
    <row r="64" spans="1:15" ht="13.5" customHeight="1">
      <c r="A64" s="8"/>
      <c r="B64" s="9"/>
      <c r="C64" s="9"/>
      <c r="D64" s="12"/>
      <c r="E64" s="11"/>
      <c r="F64" s="11"/>
      <c r="G64" s="51"/>
      <c r="H64" s="51"/>
      <c r="I64" s="51"/>
      <c r="J64" s="51"/>
      <c r="K64" s="51"/>
      <c r="L64" s="51"/>
      <c r="M64" s="52">
        <f t="shared" si="4"/>
        <v>0</v>
      </c>
      <c r="N64" s="52">
        <f t="shared" si="5"/>
        <v>-1000</v>
      </c>
      <c r="O64" s="15">
        <f t="shared" si="6"/>
        <v>0</v>
      </c>
    </row>
    <row r="65" spans="1:15" ht="13.5" customHeight="1">
      <c r="A65" s="8"/>
      <c r="B65" s="9"/>
      <c r="C65" s="9"/>
      <c r="D65" s="12"/>
      <c r="E65" s="11"/>
      <c r="F65" s="11"/>
      <c r="G65" s="51"/>
      <c r="H65" s="51"/>
      <c r="I65" s="51"/>
      <c r="J65" s="51"/>
      <c r="K65" s="51"/>
      <c r="L65" s="51"/>
      <c r="M65" s="52">
        <f t="shared" si="4"/>
        <v>0</v>
      </c>
      <c r="N65" s="52">
        <f t="shared" si="5"/>
        <v>-1000</v>
      </c>
      <c r="O65" s="15">
        <f t="shared" si="6"/>
        <v>0</v>
      </c>
    </row>
    <row r="66" spans="1:15" ht="13.5" customHeight="1">
      <c r="A66" s="8"/>
      <c r="B66" s="9"/>
      <c r="C66" s="9"/>
      <c r="D66" s="12"/>
      <c r="E66" s="11"/>
      <c r="F66" s="11"/>
      <c r="G66" s="51"/>
      <c r="H66" s="51"/>
      <c r="I66" s="51"/>
      <c r="J66" s="51"/>
      <c r="K66" s="51"/>
      <c r="L66" s="51"/>
      <c r="M66" s="52">
        <f t="shared" si="4"/>
        <v>0</v>
      </c>
      <c r="N66" s="52">
        <f t="shared" si="5"/>
        <v>-1000</v>
      </c>
      <c r="O66" s="15">
        <f t="shared" si="6"/>
        <v>0</v>
      </c>
    </row>
    <row r="67" spans="1:15" ht="13.5" customHeight="1">
      <c r="A67" s="8"/>
      <c r="B67" s="9"/>
      <c r="C67" s="9"/>
      <c r="D67" s="12"/>
      <c r="E67" s="11"/>
      <c r="F67" s="11"/>
      <c r="G67" s="51"/>
      <c r="H67" s="51"/>
      <c r="I67" s="51"/>
      <c r="J67" s="51"/>
      <c r="K67" s="51"/>
      <c r="L67" s="51"/>
      <c r="M67" s="52">
        <f t="shared" si="4"/>
        <v>0</v>
      </c>
      <c r="N67" s="52">
        <f t="shared" si="5"/>
        <v>-1000</v>
      </c>
      <c r="O67" s="15">
        <f t="shared" si="6"/>
        <v>0</v>
      </c>
    </row>
    <row r="68" spans="1:15" ht="13.5" customHeight="1">
      <c r="A68" s="8"/>
      <c r="B68" s="9"/>
      <c r="C68" s="9"/>
      <c r="D68" s="12"/>
      <c r="E68" s="11"/>
      <c r="F68" s="11"/>
      <c r="G68" s="51"/>
      <c r="H68" s="51"/>
      <c r="I68" s="51"/>
      <c r="J68" s="51"/>
      <c r="K68" s="51"/>
      <c r="L68" s="51"/>
      <c r="M68" s="52">
        <f t="shared" si="4"/>
        <v>0</v>
      </c>
      <c r="N68" s="52">
        <f t="shared" si="5"/>
        <v>-1000</v>
      </c>
      <c r="O68" s="15">
        <f t="shared" si="6"/>
        <v>0</v>
      </c>
    </row>
    <row r="69" spans="1:15" ht="13.5" customHeight="1">
      <c r="A69" s="8"/>
      <c r="B69" s="9"/>
      <c r="C69" s="9"/>
      <c r="D69" s="12"/>
      <c r="E69" s="11"/>
      <c r="F69" s="11"/>
      <c r="G69" s="51"/>
      <c r="H69" s="51"/>
      <c r="I69" s="51"/>
      <c r="J69" s="51"/>
      <c r="K69" s="51"/>
      <c r="L69" s="51"/>
      <c r="M69" s="52">
        <f t="shared" si="4"/>
        <v>0</v>
      </c>
      <c r="N69" s="52">
        <f t="shared" si="5"/>
        <v>-1000</v>
      </c>
      <c r="O69" s="15">
        <f t="shared" si="6"/>
        <v>0</v>
      </c>
    </row>
    <row r="70" spans="1:15" ht="13.5" customHeight="1">
      <c r="A70" s="8"/>
      <c r="B70" s="9"/>
      <c r="C70" s="9"/>
      <c r="D70" s="12"/>
      <c r="E70" s="11"/>
      <c r="F70" s="11"/>
      <c r="G70" s="51"/>
      <c r="H70" s="51"/>
      <c r="I70" s="51"/>
      <c r="J70" s="51"/>
      <c r="K70" s="51"/>
      <c r="L70" s="51"/>
      <c r="M70" s="52">
        <f t="shared" si="4"/>
        <v>0</v>
      </c>
      <c r="N70" s="52">
        <f t="shared" si="5"/>
        <v>-1000</v>
      </c>
      <c r="O70" s="15">
        <f t="shared" si="6"/>
        <v>0</v>
      </c>
    </row>
    <row r="71" spans="1:15" ht="13.5" customHeight="1">
      <c r="A71" s="8"/>
      <c r="B71" s="9"/>
      <c r="C71" s="9"/>
      <c r="D71" s="12"/>
      <c r="E71" s="11"/>
      <c r="F71" s="11"/>
      <c r="G71" s="51"/>
      <c r="H71" s="51"/>
      <c r="I71" s="51"/>
      <c r="J71" s="51"/>
      <c r="K71" s="51"/>
      <c r="L71" s="51"/>
      <c r="M71" s="52">
        <f t="shared" si="4"/>
        <v>0</v>
      </c>
      <c r="N71" s="52">
        <f t="shared" si="5"/>
        <v>-1000</v>
      </c>
      <c r="O71" s="15">
        <f t="shared" si="6"/>
        <v>0</v>
      </c>
    </row>
    <row r="72" spans="1:15" ht="13.5" customHeight="1">
      <c r="A72" s="8"/>
      <c r="B72" s="9"/>
      <c r="C72" s="9"/>
      <c r="D72" s="12"/>
      <c r="E72" s="11"/>
      <c r="F72" s="11"/>
      <c r="G72" s="51"/>
      <c r="H72" s="51"/>
      <c r="I72" s="51"/>
      <c r="J72" s="51"/>
      <c r="K72" s="51"/>
      <c r="L72" s="51"/>
      <c r="M72" s="52">
        <f t="shared" si="4"/>
        <v>0</v>
      </c>
      <c r="N72" s="52">
        <f t="shared" si="5"/>
        <v>-1000</v>
      </c>
      <c r="O72" s="15">
        <f t="shared" si="6"/>
        <v>0</v>
      </c>
    </row>
    <row r="73" spans="1:15" ht="13.5" customHeight="1">
      <c r="A73" s="8"/>
      <c r="B73" s="9"/>
      <c r="C73" s="9"/>
      <c r="D73" s="10"/>
      <c r="E73" s="10"/>
      <c r="F73" s="10"/>
      <c r="G73" s="51"/>
      <c r="H73" s="51"/>
      <c r="I73" s="51"/>
      <c r="J73" s="51"/>
      <c r="K73" s="51"/>
      <c r="L73" s="51"/>
      <c r="M73" s="52">
        <f aca="true" t="shared" si="7" ref="M73:M104">(G73*$G$4+H73*$H$4+I73*$I$4+J73*$J$4+K73*$K$4+L73*$L$4)</f>
        <v>0</v>
      </c>
      <c r="N73" s="52">
        <f aca="true" t="shared" si="8" ref="N73:N104">IF(M73&gt;0,M73*-1,-1000)</f>
        <v>-1000</v>
      </c>
      <c r="O73" s="15">
        <f aca="true" t="shared" si="9" ref="O73:O104">IF(M73&gt;0,RANK(N73,N$1:N$65536),0)</f>
        <v>0</v>
      </c>
    </row>
    <row r="74" spans="1:15" ht="13.5" customHeight="1">
      <c r="A74" s="8"/>
      <c r="B74" s="9"/>
      <c r="C74" s="9"/>
      <c r="D74" s="12"/>
      <c r="E74" s="11"/>
      <c r="F74" s="11"/>
      <c r="G74" s="51"/>
      <c r="H74" s="51"/>
      <c r="I74" s="51"/>
      <c r="J74" s="51"/>
      <c r="K74" s="51"/>
      <c r="L74" s="51"/>
      <c r="M74" s="52">
        <f t="shared" si="7"/>
        <v>0</v>
      </c>
      <c r="N74" s="52">
        <f t="shared" si="8"/>
        <v>-1000</v>
      </c>
      <c r="O74" s="15">
        <f t="shared" si="9"/>
        <v>0</v>
      </c>
    </row>
    <row r="75" spans="1:15" ht="13.5" customHeight="1">
      <c r="A75" s="8"/>
      <c r="B75" s="9"/>
      <c r="C75" s="9"/>
      <c r="D75" s="12"/>
      <c r="E75" s="11"/>
      <c r="F75" s="11"/>
      <c r="G75" s="51"/>
      <c r="H75" s="51"/>
      <c r="I75" s="51"/>
      <c r="J75" s="51"/>
      <c r="K75" s="51"/>
      <c r="L75" s="51"/>
      <c r="M75" s="52">
        <f t="shared" si="7"/>
        <v>0</v>
      </c>
      <c r="N75" s="52">
        <f t="shared" si="8"/>
        <v>-1000</v>
      </c>
      <c r="O75" s="15">
        <f t="shared" si="9"/>
        <v>0</v>
      </c>
    </row>
    <row r="76" spans="1:15" ht="13.5" customHeight="1">
      <c r="A76" s="8"/>
      <c r="B76" s="9"/>
      <c r="C76" s="9"/>
      <c r="D76" s="12"/>
      <c r="E76" s="11"/>
      <c r="F76" s="11"/>
      <c r="G76" s="51"/>
      <c r="H76" s="51"/>
      <c r="I76" s="51"/>
      <c r="J76" s="51"/>
      <c r="K76" s="51"/>
      <c r="L76" s="51"/>
      <c r="M76" s="52">
        <f t="shared" si="7"/>
        <v>0</v>
      </c>
      <c r="N76" s="52">
        <f t="shared" si="8"/>
        <v>-1000</v>
      </c>
      <c r="O76" s="15">
        <f t="shared" si="9"/>
        <v>0</v>
      </c>
    </row>
    <row r="77" spans="1:15" ht="13.5" customHeight="1">
      <c r="A77" s="8"/>
      <c r="B77" s="9"/>
      <c r="C77" s="9"/>
      <c r="D77" s="12"/>
      <c r="E77" s="11"/>
      <c r="F77" s="11"/>
      <c r="G77" s="51"/>
      <c r="H77" s="51"/>
      <c r="I77" s="51"/>
      <c r="J77" s="51"/>
      <c r="K77" s="51"/>
      <c r="L77" s="51"/>
      <c r="M77" s="52">
        <f t="shared" si="7"/>
        <v>0</v>
      </c>
      <c r="N77" s="52">
        <f t="shared" si="8"/>
        <v>-1000</v>
      </c>
      <c r="O77" s="15">
        <f t="shared" si="9"/>
        <v>0</v>
      </c>
    </row>
    <row r="78" spans="1:15" ht="13.5" customHeight="1">
      <c r="A78" s="8"/>
      <c r="B78" s="9"/>
      <c r="C78" s="9"/>
      <c r="D78" s="10"/>
      <c r="E78" s="10"/>
      <c r="F78" s="10"/>
      <c r="G78" s="51"/>
      <c r="H78" s="51"/>
      <c r="I78" s="51"/>
      <c r="J78" s="51"/>
      <c r="K78" s="51"/>
      <c r="L78" s="51"/>
      <c r="M78" s="52">
        <f t="shared" si="7"/>
        <v>0</v>
      </c>
      <c r="N78" s="52">
        <f t="shared" si="8"/>
        <v>-1000</v>
      </c>
      <c r="O78" s="15">
        <f t="shared" si="9"/>
        <v>0</v>
      </c>
    </row>
    <row r="79" spans="1:15" ht="13.5" customHeight="1">
      <c r="A79" s="8"/>
      <c r="B79" s="9"/>
      <c r="C79" s="9"/>
      <c r="D79" s="12"/>
      <c r="E79" s="11"/>
      <c r="F79" s="11"/>
      <c r="G79" s="51"/>
      <c r="H79" s="51"/>
      <c r="I79" s="51"/>
      <c r="J79" s="51"/>
      <c r="K79" s="51"/>
      <c r="L79" s="51"/>
      <c r="M79" s="52">
        <f t="shared" si="7"/>
        <v>0</v>
      </c>
      <c r="N79" s="52">
        <f t="shared" si="8"/>
        <v>-1000</v>
      </c>
      <c r="O79" s="15">
        <f t="shared" si="9"/>
        <v>0</v>
      </c>
    </row>
    <row r="80" spans="1:15" ht="13.5" customHeight="1">
      <c r="A80" s="8"/>
      <c r="B80" s="9"/>
      <c r="C80" s="9"/>
      <c r="D80" s="10"/>
      <c r="E80" s="10"/>
      <c r="F80" s="10"/>
      <c r="G80" s="51"/>
      <c r="H80" s="51"/>
      <c r="I80" s="51"/>
      <c r="J80" s="51"/>
      <c r="K80" s="51"/>
      <c r="L80" s="51"/>
      <c r="M80" s="52">
        <f t="shared" si="7"/>
        <v>0</v>
      </c>
      <c r="N80" s="52">
        <f t="shared" si="8"/>
        <v>-1000</v>
      </c>
      <c r="O80" s="15">
        <f t="shared" si="9"/>
        <v>0</v>
      </c>
    </row>
    <row r="81" spans="1:15" ht="13.5" customHeight="1">
      <c r="A81" s="8"/>
      <c r="B81" s="9"/>
      <c r="C81" s="9"/>
      <c r="D81" s="12"/>
      <c r="E81" s="11"/>
      <c r="F81" s="11"/>
      <c r="G81" s="51"/>
      <c r="H81" s="51"/>
      <c r="I81" s="51"/>
      <c r="J81" s="51"/>
      <c r="K81" s="51"/>
      <c r="L81" s="51"/>
      <c r="M81" s="52">
        <f t="shared" si="7"/>
        <v>0</v>
      </c>
      <c r="N81" s="52">
        <f t="shared" si="8"/>
        <v>-1000</v>
      </c>
      <c r="O81" s="15">
        <f t="shared" si="9"/>
        <v>0</v>
      </c>
    </row>
    <row r="82" spans="1:15" ht="13.5" customHeight="1">
      <c r="A82" s="8"/>
      <c r="B82" s="9"/>
      <c r="C82" s="9"/>
      <c r="D82" s="10"/>
      <c r="E82" s="10"/>
      <c r="F82" s="11"/>
      <c r="G82" s="51"/>
      <c r="H82" s="51"/>
      <c r="I82" s="51"/>
      <c r="J82" s="51"/>
      <c r="K82" s="51"/>
      <c r="L82" s="51"/>
      <c r="M82" s="52">
        <f t="shared" si="7"/>
        <v>0</v>
      </c>
      <c r="N82" s="52">
        <f t="shared" si="8"/>
        <v>-1000</v>
      </c>
      <c r="O82" s="15">
        <f t="shared" si="9"/>
        <v>0</v>
      </c>
    </row>
    <row r="83" spans="1:15" ht="13.5" customHeight="1">
      <c r="A83" s="8"/>
      <c r="B83" s="9"/>
      <c r="C83" s="9"/>
      <c r="D83" s="12"/>
      <c r="E83" s="11"/>
      <c r="F83" s="11"/>
      <c r="G83" s="51"/>
      <c r="H83" s="51"/>
      <c r="I83" s="51"/>
      <c r="J83" s="51"/>
      <c r="K83" s="51"/>
      <c r="L83" s="51"/>
      <c r="M83" s="52">
        <f t="shared" si="7"/>
        <v>0</v>
      </c>
      <c r="N83" s="52">
        <f t="shared" si="8"/>
        <v>-1000</v>
      </c>
      <c r="O83" s="15">
        <f t="shared" si="9"/>
        <v>0</v>
      </c>
    </row>
    <row r="84" spans="1:15" ht="13.5" customHeight="1">
      <c r="A84" s="8"/>
      <c r="B84" s="9"/>
      <c r="C84" s="9"/>
      <c r="D84" s="12"/>
      <c r="E84" s="11"/>
      <c r="F84" s="11"/>
      <c r="G84" s="51"/>
      <c r="H84" s="51"/>
      <c r="I84" s="51"/>
      <c r="J84" s="51"/>
      <c r="K84" s="51"/>
      <c r="L84" s="51"/>
      <c r="M84" s="52">
        <f t="shared" si="7"/>
        <v>0</v>
      </c>
      <c r="N84" s="52">
        <f t="shared" si="8"/>
        <v>-1000</v>
      </c>
      <c r="O84" s="15">
        <f t="shared" si="9"/>
        <v>0</v>
      </c>
    </row>
    <row r="85" spans="1:15" ht="13.5" customHeight="1">
      <c r="A85" s="8"/>
      <c r="B85" s="9"/>
      <c r="C85" s="9"/>
      <c r="D85" s="10"/>
      <c r="E85" s="10"/>
      <c r="F85" s="10"/>
      <c r="G85" s="51"/>
      <c r="H85" s="51"/>
      <c r="I85" s="51"/>
      <c r="J85" s="51"/>
      <c r="K85" s="51"/>
      <c r="L85" s="51"/>
      <c r="M85" s="52">
        <f t="shared" si="7"/>
        <v>0</v>
      </c>
      <c r="N85" s="52">
        <f t="shared" si="8"/>
        <v>-1000</v>
      </c>
      <c r="O85" s="15">
        <f t="shared" si="9"/>
        <v>0</v>
      </c>
    </row>
    <row r="86" spans="1:15" ht="13.5" customHeight="1">
      <c r="A86" s="8"/>
      <c r="B86" s="9"/>
      <c r="C86" s="9"/>
      <c r="D86" s="13"/>
      <c r="E86" s="14"/>
      <c r="F86" s="14"/>
      <c r="G86" s="51"/>
      <c r="H86" s="51"/>
      <c r="I86" s="51"/>
      <c r="J86" s="51"/>
      <c r="K86" s="51"/>
      <c r="L86" s="51"/>
      <c r="M86" s="52">
        <f t="shared" si="7"/>
        <v>0</v>
      </c>
      <c r="N86" s="52">
        <f t="shared" si="8"/>
        <v>-1000</v>
      </c>
      <c r="O86" s="15">
        <f t="shared" si="9"/>
        <v>0</v>
      </c>
    </row>
    <row r="87" spans="1:15" ht="13.5" customHeight="1">
      <c r="A87" s="8"/>
      <c r="B87" s="9"/>
      <c r="C87" s="9"/>
      <c r="D87" s="12"/>
      <c r="E87" s="11"/>
      <c r="F87" s="10"/>
      <c r="G87" s="51"/>
      <c r="H87" s="51"/>
      <c r="I87" s="51"/>
      <c r="J87" s="51"/>
      <c r="K87" s="51"/>
      <c r="L87" s="51"/>
      <c r="M87" s="52">
        <f t="shared" si="7"/>
        <v>0</v>
      </c>
      <c r="N87" s="52">
        <f t="shared" si="8"/>
        <v>-1000</v>
      </c>
      <c r="O87" s="15">
        <f t="shared" si="9"/>
        <v>0</v>
      </c>
    </row>
    <row r="88" spans="1:15" ht="13.5" customHeight="1">
      <c r="A88" s="8"/>
      <c r="B88" s="9"/>
      <c r="C88" s="9"/>
      <c r="D88" s="13"/>
      <c r="E88" s="11"/>
      <c r="F88" s="11"/>
      <c r="G88" s="51"/>
      <c r="H88" s="51"/>
      <c r="I88" s="51"/>
      <c r="J88" s="51"/>
      <c r="K88" s="51"/>
      <c r="L88" s="51"/>
      <c r="M88" s="52">
        <f t="shared" si="7"/>
        <v>0</v>
      </c>
      <c r="N88" s="52">
        <f t="shared" si="8"/>
        <v>-1000</v>
      </c>
      <c r="O88" s="15">
        <f t="shared" si="9"/>
        <v>0</v>
      </c>
    </row>
    <row r="89" spans="1:15" ht="13.5" customHeight="1">
      <c r="A89" s="8"/>
      <c r="B89" s="9"/>
      <c r="C89" s="9"/>
      <c r="D89" s="12"/>
      <c r="E89" s="11"/>
      <c r="F89" s="11"/>
      <c r="G89" s="51"/>
      <c r="H89" s="51"/>
      <c r="I89" s="51"/>
      <c r="J89" s="51"/>
      <c r="K89" s="51"/>
      <c r="L89" s="51"/>
      <c r="M89" s="52">
        <f t="shared" si="7"/>
        <v>0</v>
      </c>
      <c r="N89" s="52">
        <f t="shared" si="8"/>
        <v>-1000</v>
      </c>
      <c r="O89" s="15">
        <f t="shared" si="9"/>
        <v>0</v>
      </c>
    </row>
    <row r="90" spans="1:15" ht="13.5" customHeight="1">
      <c r="A90" s="8"/>
      <c r="B90" s="9"/>
      <c r="C90" s="9"/>
      <c r="D90" s="12"/>
      <c r="E90" s="11"/>
      <c r="F90" s="11"/>
      <c r="G90" s="51"/>
      <c r="H90" s="51"/>
      <c r="I90" s="51"/>
      <c r="J90" s="51"/>
      <c r="K90" s="51"/>
      <c r="L90" s="51"/>
      <c r="M90" s="52">
        <f t="shared" si="7"/>
        <v>0</v>
      </c>
      <c r="N90" s="52">
        <f t="shared" si="8"/>
        <v>-1000</v>
      </c>
      <c r="O90" s="15">
        <f t="shared" si="9"/>
        <v>0</v>
      </c>
    </row>
    <row r="91" spans="1:15" ht="13.5" customHeight="1">
      <c r="A91" s="8"/>
      <c r="B91" s="9"/>
      <c r="C91" s="9"/>
      <c r="D91" s="10"/>
      <c r="E91" s="10"/>
      <c r="F91" s="10"/>
      <c r="G91" s="51"/>
      <c r="H91" s="51"/>
      <c r="I91" s="51"/>
      <c r="J91" s="51"/>
      <c r="K91" s="51"/>
      <c r="L91" s="51"/>
      <c r="M91" s="52">
        <f t="shared" si="7"/>
        <v>0</v>
      </c>
      <c r="N91" s="52">
        <f t="shared" si="8"/>
        <v>-1000</v>
      </c>
      <c r="O91" s="15">
        <f t="shared" si="9"/>
        <v>0</v>
      </c>
    </row>
    <row r="92" spans="1:15" ht="13.5" customHeight="1">
      <c r="A92" s="15"/>
      <c r="B92" s="2"/>
      <c r="C92" s="2"/>
      <c r="D92" s="3"/>
      <c r="E92" s="3"/>
      <c r="F92" s="3"/>
      <c r="G92" s="51"/>
      <c r="H92" s="51"/>
      <c r="I92" s="51"/>
      <c r="J92" s="51"/>
      <c r="K92" s="51"/>
      <c r="L92" s="51"/>
      <c r="M92" s="52">
        <f t="shared" si="7"/>
        <v>0</v>
      </c>
      <c r="N92" s="52">
        <f t="shared" si="8"/>
        <v>-1000</v>
      </c>
      <c r="O92" s="15">
        <f t="shared" si="9"/>
        <v>0</v>
      </c>
    </row>
    <row r="93" spans="1:15" ht="13.5" customHeight="1">
      <c r="A93" s="15"/>
      <c r="B93" s="2"/>
      <c r="C93" s="2"/>
      <c r="D93" s="3"/>
      <c r="E93" s="3"/>
      <c r="F93" s="3"/>
      <c r="G93" s="51"/>
      <c r="H93" s="51"/>
      <c r="I93" s="51"/>
      <c r="J93" s="51"/>
      <c r="K93" s="51"/>
      <c r="L93" s="51"/>
      <c r="M93" s="52">
        <f t="shared" si="7"/>
        <v>0</v>
      </c>
      <c r="N93" s="52">
        <f t="shared" si="8"/>
        <v>-1000</v>
      </c>
      <c r="O93" s="15">
        <f t="shared" si="9"/>
        <v>0</v>
      </c>
    </row>
    <row r="94" spans="1:15" ht="13.5" customHeight="1">
      <c r="A94" s="15"/>
      <c r="B94" s="2"/>
      <c r="C94" s="2"/>
      <c r="D94" s="3"/>
      <c r="E94" s="3"/>
      <c r="F94" s="3"/>
      <c r="G94" s="51"/>
      <c r="H94" s="51"/>
      <c r="I94" s="51"/>
      <c r="J94" s="51"/>
      <c r="K94" s="51"/>
      <c r="L94" s="51"/>
      <c r="M94" s="52">
        <f t="shared" si="7"/>
        <v>0</v>
      </c>
      <c r="N94" s="52">
        <f t="shared" si="8"/>
        <v>-1000</v>
      </c>
      <c r="O94" s="15">
        <f t="shared" si="9"/>
        <v>0</v>
      </c>
    </row>
    <row r="95" spans="1:15" ht="13.5" customHeight="1">
      <c r="A95" s="53"/>
      <c r="B95" s="54"/>
      <c r="C95" s="54"/>
      <c r="D95" s="55"/>
      <c r="E95" s="55"/>
      <c r="F95" s="56"/>
      <c r="G95" s="51"/>
      <c r="H95" s="51"/>
      <c r="I95" s="51"/>
      <c r="J95" s="51"/>
      <c r="K95" s="51"/>
      <c r="L95" s="51"/>
      <c r="M95" s="52">
        <f t="shared" si="7"/>
        <v>0</v>
      </c>
      <c r="N95" s="52">
        <f t="shared" si="8"/>
        <v>-1000</v>
      </c>
      <c r="O95" s="15">
        <f t="shared" si="9"/>
        <v>0</v>
      </c>
    </row>
    <row r="96" spans="1:15" ht="13.5" customHeight="1">
      <c r="A96" s="53"/>
      <c r="B96" s="54"/>
      <c r="C96" s="54"/>
      <c r="D96" s="55"/>
      <c r="E96" s="55"/>
      <c r="F96" s="56"/>
      <c r="G96" s="51"/>
      <c r="H96" s="51"/>
      <c r="I96" s="51"/>
      <c r="J96" s="51"/>
      <c r="K96" s="51"/>
      <c r="L96" s="51"/>
      <c r="M96" s="52">
        <f t="shared" si="7"/>
        <v>0</v>
      </c>
      <c r="N96" s="52">
        <f t="shared" si="8"/>
        <v>-1000</v>
      </c>
      <c r="O96" s="15">
        <f t="shared" si="9"/>
        <v>0</v>
      </c>
    </row>
    <row r="97" spans="1:15" ht="13.5" customHeight="1">
      <c r="A97" s="53"/>
      <c r="B97" s="54"/>
      <c r="C97" s="54"/>
      <c r="D97" s="55"/>
      <c r="E97" s="55"/>
      <c r="F97" s="56"/>
      <c r="G97" s="51"/>
      <c r="H97" s="51"/>
      <c r="I97" s="51"/>
      <c r="J97" s="51"/>
      <c r="K97" s="51"/>
      <c r="L97" s="51"/>
      <c r="M97" s="52">
        <f t="shared" si="7"/>
        <v>0</v>
      </c>
      <c r="N97" s="52">
        <f t="shared" si="8"/>
        <v>-1000</v>
      </c>
      <c r="O97" s="15">
        <f t="shared" si="9"/>
        <v>0</v>
      </c>
    </row>
    <row r="98" spans="1:15" ht="13.5" customHeight="1">
      <c r="A98" s="53"/>
      <c r="B98" s="54"/>
      <c r="C98" s="54"/>
      <c r="D98" s="55"/>
      <c r="E98" s="55"/>
      <c r="F98" s="56"/>
      <c r="G98" s="51"/>
      <c r="H98" s="51"/>
      <c r="I98" s="51"/>
      <c r="J98" s="51"/>
      <c r="K98" s="51"/>
      <c r="L98" s="51"/>
      <c r="M98" s="52">
        <f t="shared" si="7"/>
        <v>0</v>
      </c>
      <c r="N98" s="52">
        <f t="shared" si="8"/>
        <v>-1000</v>
      </c>
      <c r="O98" s="15">
        <f t="shared" si="9"/>
        <v>0</v>
      </c>
    </row>
    <row r="99" spans="1:15" ht="13.5" customHeight="1">
      <c r="A99" s="53"/>
      <c r="B99" s="54"/>
      <c r="C99" s="54"/>
      <c r="D99" s="55"/>
      <c r="E99" s="55"/>
      <c r="F99" s="56"/>
      <c r="G99" s="51"/>
      <c r="H99" s="51"/>
      <c r="I99" s="51"/>
      <c r="J99" s="51"/>
      <c r="K99" s="51"/>
      <c r="L99" s="51"/>
      <c r="M99" s="52">
        <f t="shared" si="7"/>
        <v>0</v>
      </c>
      <c r="N99" s="52">
        <f t="shared" si="8"/>
        <v>-1000</v>
      </c>
      <c r="O99" s="15">
        <f t="shared" si="9"/>
        <v>0</v>
      </c>
    </row>
    <row r="100" spans="1:15" ht="13.5" customHeight="1">
      <c r="A100" s="53"/>
      <c r="B100" s="54"/>
      <c r="C100" s="54"/>
      <c r="D100" s="55"/>
      <c r="E100" s="55"/>
      <c r="F100" s="56"/>
      <c r="G100" s="51"/>
      <c r="H100" s="51"/>
      <c r="I100" s="51"/>
      <c r="J100" s="51"/>
      <c r="K100" s="51"/>
      <c r="L100" s="51"/>
      <c r="M100" s="52">
        <f t="shared" si="7"/>
        <v>0</v>
      </c>
      <c r="N100" s="52">
        <f t="shared" si="8"/>
        <v>-1000</v>
      </c>
      <c r="O100" s="15">
        <f t="shared" si="9"/>
        <v>0</v>
      </c>
    </row>
    <row r="101" spans="1:15" ht="13.5" customHeight="1">
      <c r="A101" s="53"/>
      <c r="B101" s="54"/>
      <c r="C101" s="54"/>
      <c r="D101" s="55"/>
      <c r="E101" s="55"/>
      <c r="F101" s="56"/>
      <c r="G101" s="51"/>
      <c r="H101" s="51"/>
      <c r="I101" s="51"/>
      <c r="J101" s="51"/>
      <c r="K101" s="51"/>
      <c r="L101" s="51"/>
      <c r="M101" s="52">
        <f t="shared" si="7"/>
        <v>0</v>
      </c>
      <c r="N101" s="52">
        <f t="shared" si="8"/>
        <v>-1000</v>
      </c>
      <c r="O101" s="15">
        <f t="shared" si="9"/>
        <v>0</v>
      </c>
    </row>
    <row r="102" spans="1:15" ht="13.5" customHeight="1">
      <c r="A102" s="53"/>
      <c r="B102" s="54"/>
      <c r="C102" s="54"/>
      <c r="D102" s="55"/>
      <c r="E102" s="55"/>
      <c r="F102" s="56"/>
      <c r="G102" s="51"/>
      <c r="H102" s="51"/>
      <c r="I102" s="51"/>
      <c r="J102" s="51"/>
      <c r="K102" s="51"/>
      <c r="L102" s="51"/>
      <c r="M102" s="52">
        <f t="shared" si="7"/>
        <v>0</v>
      </c>
      <c r="N102" s="52">
        <f t="shared" si="8"/>
        <v>-1000</v>
      </c>
      <c r="O102" s="15">
        <f t="shared" si="9"/>
        <v>0</v>
      </c>
    </row>
    <row r="103" spans="1:15" ht="13.5" customHeight="1">
      <c r="A103" s="53"/>
      <c r="B103" s="54"/>
      <c r="C103" s="54"/>
      <c r="D103" s="55"/>
      <c r="E103" s="55"/>
      <c r="F103" s="56"/>
      <c r="G103" s="51"/>
      <c r="H103" s="51"/>
      <c r="I103" s="51"/>
      <c r="J103" s="51"/>
      <c r="K103" s="51"/>
      <c r="L103" s="51"/>
      <c r="M103" s="52">
        <f t="shared" si="7"/>
        <v>0</v>
      </c>
      <c r="N103" s="52">
        <f t="shared" si="8"/>
        <v>-1000</v>
      </c>
      <c r="O103" s="15">
        <f t="shared" si="9"/>
        <v>0</v>
      </c>
    </row>
    <row r="104" spans="1:15" ht="13.5" customHeight="1">
      <c r="A104" s="53"/>
      <c r="B104" s="54"/>
      <c r="C104" s="54"/>
      <c r="D104" s="55"/>
      <c r="E104" s="55"/>
      <c r="F104" s="56"/>
      <c r="G104" s="51"/>
      <c r="H104" s="51"/>
      <c r="I104" s="51"/>
      <c r="J104" s="51"/>
      <c r="K104" s="51"/>
      <c r="L104" s="51"/>
      <c r="M104" s="52">
        <f t="shared" si="7"/>
        <v>0</v>
      </c>
      <c r="N104" s="52">
        <f t="shared" si="8"/>
        <v>-1000</v>
      </c>
      <c r="O104" s="15">
        <f t="shared" si="9"/>
        <v>0</v>
      </c>
    </row>
    <row r="105" spans="1:15" ht="13.5" customHeight="1">
      <c r="A105" s="53"/>
      <c r="B105" s="54"/>
      <c r="C105" s="54"/>
      <c r="D105" s="55"/>
      <c r="E105" s="55"/>
      <c r="F105" s="56"/>
      <c r="G105" s="51"/>
      <c r="H105" s="51"/>
      <c r="I105" s="51"/>
      <c r="J105" s="51"/>
      <c r="K105" s="51"/>
      <c r="L105" s="51"/>
      <c r="M105" s="52">
        <f aca="true" t="shared" si="10" ref="M105:M136">(G105*$G$4+H105*$H$4+I105*$I$4+J105*$J$4+K105*$K$4+L105*$L$4)</f>
        <v>0</v>
      </c>
      <c r="N105" s="52">
        <f aca="true" t="shared" si="11" ref="N105:N136">IF(M105&gt;0,M105*-1,-1000)</f>
        <v>-1000</v>
      </c>
      <c r="O105" s="15">
        <f aca="true" t="shared" si="12" ref="O105:O136">IF(M105&gt;0,RANK(N105,N$1:N$65536),0)</f>
        <v>0</v>
      </c>
    </row>
    <row r="106" spans="1:15" ht="13.5" customHeight="1">
      <c r="A106" s="53"/>
      <c r="B106" s="54"/>
      <c r="C106" s="54"/>
      <c r="D106" s="55"/>
      <c r="E106" s="55"/>
      <c r="F106" s="56"/>
      <c r="G106" s="51"/>
      <c r="H106" s="51"/>
      <c r="I106" s="51"/>
      <c r="J106" s="51"/>
      <c r="K106" s="51"/>
      <c r="L106" s="51"/>
      <c r="M106" s="52">
        <f t="shared" si="10"/>
        <v>0</v>
      </c>
      <c r="N106" s="52">
        <f t="shared" si="11"/>
        <v>-1000</v>
      </c>
      <c r="O106" s="15">
        <f t="shared" si="12"/>
        <v>0</v>
      </c>
    </row>
    <row r="107" spans="1:15" ht="13.5" customHeight="1">
      <c r="A107" s="53"/>
      <c r="B107" s="54"/>
      <c r="C107" s="54"/>
      <c r="D107" s="55"/>
      <c r="E107" s="55"/>
      <c r="F107" s="56"/>
      <c r="G107" s="51"/>
      <c r="H107" s="51"/>
      <c r="I107" s="51"/>
      <c r="J107" s="51"/>
      <c r="K107" s="51"/>
      <c r="L107" s="51"/>
      <c r="M107" s="52">
        <f t="shared" si="10"/>
        <v>0</v>
      </c>
      <c r="N107" s="52">
        <f t="shared" si="11"/>
        <v>-1000</v>
      </c>
      <c r="O107" s="15">
        <f t="shared" si="12"/>
        <v>0</v>
      </c>
    </row>
    <row r="108" spans="1:15" ht="13.5" customHeight="1">
      <c r="A108" s="53"/>
      <c r="B108" s="54"/>
      <c r="C108" s="54"/>
      <c r="D108" s="55"/>
      <c r="E108" s="55"/>
      <c r="F108" s="56"/>
      <c r="G108" s="51"/>
      <c r="H108" s="51"/>
      <c r="I108" s="51"/>
      <c r="J108" s="51"/>
      <c r="K108" s="51"/>
      <c r="L108" s="51"/>
      <c r="M108" s="52">
        <f t="shared" si="10"/>
        <v>0</v>
      </c>
      <c r="N108" s="52">
        <f t="shared" si="11"/>
        <v>-1000</v>
      </c>
      <c r="O108" s="15">
        <f t="shared" si="12"/>
        <v>0</v>
      </c>
    </row>
    <row r="109" spans="1:15" ht="13.5" customHeight="1">
      <c r="A109" s="53"/>
      <c r="B109" s="54"/>
      <c r="C109" s="54"/>
      <c r="D109" s="55"/>
      <c r="E109" s="55"/>
      <c r="F109" s="56"/>
      <c r="G109" s="51"/>
      <c r="H109" s="51"/>
      <c r="I109" s="51"/>
      <c r="J109" s="51"/>
      <c r="K109" s="51"/>
      <c r="L109" s="51"/>
      <c r="M109" s="52">
        <f t="shared" si="10"/>
        <v>0</v>
      </c>
      <c r="N109" s="52">
        <f t="shared" si="11"/>
        <v>-1000</v>
      </c>
      <c r="O109" s="15">
        <f t="shared" si="12"/>
        <v>0</v>
      </c>
    </row>
    <row r="110" spans="1:15" ht="13.5" customHeight="1">
      <c r="A110" s="53"/>
      <c r="B110" s="54"/>
      <c r="C110" s="54"/>
      <c r="D110" s="55"/>
      <c r="E110" s="55"/>
      <c r="F110" s="56"/>
      <c r="G110" s="51"/>
      <c r="H110" s="51"/>
      <c r="I110" s="51"/>
      <c r="J110" s="51"/>
      <c r="K110" s="51"/>
      <c r="L110" s="51"/>
      <c r="M110" s="52">
        <f t="shared" si="10"/>
        <v>0</v>
      </c>
      <c r="N110" s="52">
        <f t="shared" si="11"/>
        <v>-1000</v>
      </c>
      <c r="O110" s="15">
        <f t="shared" si="12"/>
        <v>0</v>
      </c>
    </row>
    <row r="111" spans="1:15" ht="13.5" customHeight="1">
      <c r="A111" s="53"/>
      <c r="B111" s="54"/>
      <c r="C111" s="54"/>
      <c r="D111" s="55"/>
      <c r="E111" s="55"/>
      <c r="F111" s="56"/>
      <c r="G111" s="51"/>
      <c r="H111" s="51"/>
      <c r="I111" s="51"/>
      <c r="J111" s="51"/>
      <c r="K111" s="51"/>
      <c r="L111" s="51"/>
      <c r="M111" s="52">
        <f t="shared" si="10"/>
        <v>0</v>
      </c>
      <c r="N111" s="52">
        <f t="shared" si="11"/>
        <v>-1000</v>
      </c>
      <c r="O111" s="15">
        <f t="shared" si="12"/>
        <v>0</v>
      </c>
    </row>
    <row r="112" spans="1:15" ht="13.5" customHeight="1">
      <c r="A112" s="53"/>
      <c r="B112" s="54"/>
      <c r="C112" s="54"/>
      <c r="D112" s="55"/>
      <c r="E112" s="55"/>
      <c r="F112" s="56"/>
      <c r="G112" s="51"/>
      <c r="H112" s="51"/>
      <c r="I112" s="51"/>
      <c r="J112" s="51"/>
      <c r="K112" s="51"/>
      <c r="L112" s="51"/>
      <c r="M112" s="52">
        <f t="shared" si="10"/>
        <v>0</v>
      </c>
      <c r="N112" s="52">
        <f t="shared" si="11"/>
        <v>-1000</v>
      </c>
      <c r="O112" s="15">
        <f t="shared" si="12"/>
        <v>0</v>
      </c>
    </row>
    <row r="113" spans="1:15" ht="13.5" customHeight="1">
      <c r="A113" s="53"/>
      <c r="B113" s="54"/>
      <c r="C113" s="54"/>
      <c r="D113" s="55"/>
      <c r="E113" s="55"/>
      <c r="F113" s="56"/>
      <c r="G113" s="51"/>
      <c r="H113" s="51"/>
      <c r="I113" s="51"/>
      <c r="J113" s="51"/>
      <c r="K113" s="51"/>
      <c r="L113" s="51"/>
      <c r="M113" s="52">
        <f t="shared" si="10"/>
        <v>0</v>
      </c>
      <c r="N113" s="52">
        <f t="shared" si="11"/>
        <v>-1000</v>
      </c>
      <c r="O113" s="15">
        <f t="shared" si="12"/>
        <v>0</v>
      </c>
    </row>
    <row r="114" spans="1:15" ht="13.5" customHeight="1">
      <c r="A114" s="53"/>
      <c r="B114" s="54"/>
      <c r="C114" s="54"/>
      <c r="D114" s="55"/>
      <c r="E114" s="55"/>
      <c r="F114" s="56"/>
      <c r="G114" s="51"/>
      <c r="H114" s="51"/>
      <c r="I114" s="51"/>
      <c r="J114" s="51"/>
      <c r="K114" s="51"/>
      <c r="L114" s="51"/>
      <c r="M114" s="52">
        <f t="shared" si="10"/>
        <v>0</v>
      </c>
      <c r="N114" s="52">
        <f t="shared" si="11"/>
        <v>-1000</v>
      </c>
      <c r="O114" s="15">
        <f t="shared" si="12"/>
        <v>0</v>
      </c>
    </row>
    <row r="115" spans="1:15" ht="13.5" customHeight="1">
      <c r="A115" s="53"/>
      <c r="B115" s="54"/>
      <c r="C115" s="54"/>
      <c r="D115" s="55"/>
      <c r="E115" s="55"/>
      <c r="F115" s="56"/>
      <c r="G115" s="51"/>
      <c r="H115" s="51"/>
      <c r="I115" s="51"/>
      <c r="J115" s="51"/>
      <c r="K115" s="51"/>
      <c r="L115" s="51"/>
      <c r="M115" s="52">
        <f t="shared" si="10"/>
        <v>0</v>
      </c>
      <c r="N115" s="52">
        <f t="shared" si="11"/>
        <v>-1000</v>
      </c>
      <c r="O115" s="15">
        <f t="shared" si="12"/>
        <v>0</v>
      </c>
    </row>
    <row r="116" spans="1:15" ht="13.5" customHeight="1">
      <c r="A116" s="53"/>
      <c r="B116" s="54"/>
      <c r="C116" s="54"/>
      <c r="D116" s="55"/>
      <c r="E116" s="55"/>
      <c r="F116" s="56"/>
      <c r="G116" s="51"/>
      <c r="H116" s="51"/>
      <c r="I116" s="51"/>
      <c r="J116" s="51"/>
      <c r="K116" s="51"/>
      <c r="L116" s="51"/>
      <c r="M116" s="52">
        <f t="shared" si="10"/>
        <v>0</v>
      </c>
      <c r="N116" s="52">
        <f t="shared" si="11"/>
        <v>-1000</v>
      </c>
      <c r="O116" s="15">
        <f t="shared" si="12"/>
        <v>0</v>
      </c>
    </row>
    <row r="117" spans="1:15" ht="13.5" customHeight="1">
      <c r="A117" s="53"/>
      <c r="B117" s="54"/>
      <c r="C117" s="54"/>
      <c r="D117" s="55"/>
      <c r="E117" s="55"/>
      <c r="F117" s="56"/>
      <c r="G117" s="51"/>
      <c r="H117" s="51"/>
      <c r="I117" s="51"/>
      <c r="J117" s="51"/>
      <c r="K117" s="51"/>
      <c r="L117" s="51"/>
      <c r="M117" s="52">
        <f t="shared" si="10"/>
        <v>0</v>
      </c>
      <c r="N117" s="52">
        <f t="shared" si="11"/>
        <v>-1000</v>
      </c>
      <c r="O117" s="15">
        <f t="shared" si="12"/>
        <v>0</v>
      </c>
    </row>
    <row r="118" spans="1:15" ht="13.5" customHeight="1">
      <c r="A118" s="53"/>
      <c r="B118" s="54"/>
      <c r="C118" s="54"/>
      <c r="D118" s="55"/>
      <c r="E118" s="55"/>
      <c r="F118" s="56"/>
      <c r="G118" s="51"/>
      <c r="H118" s="51"/>
      <c r="I118" s="51"/>
      <c r="J118" s="51"/>
      <c r="K118" s="51"/>
      <c r="L118" s="51"/>
      <c r="M118" s="52">
        <f t="shared" si="10"/>
        <v>0</v>
      </c>
      <c r="N118" s="52">
        <f t="shared" si="11"/>
        <v>-1000</v>
      </c>
      <c r="O118" s="15">
        <f t="shared" si="12"/>
        <v>0</v>
      </c>
    </row>
    <row r="119" spans="1:15" ht="13.5" customHeight="1">
      <c r="A119" s="53"/>
      <c r="B119" s="54"/>
      <c r="C119" s="54"/>
      <c r="D119" s="55"/>
      <c r="E119" s="55"/>
      <c r="F119" s="56"/>
      <c r="G119" s="51"/>
      <c r="H119" s="51"/>
      <c r="I119" s="51"/>
      <c r="J119" s="51"/>
      <c r="K119" s="51"/>
      <c r="L119" s="51"/>
      <c r="M119" s="52">
        <f t="shared" si="10"/>
        <v>0</v>
      </c>
      <c r="N119" s="52">
        <f t="shared" si="11"/>
        <v>-1000</v>
      </c>
      <c r="O119" s="15">
        <f t="shared" si="12"/>
        <v>0</v>
      </c>
    </row>
    <row r="120" spans="1:15" ht="13.5" customHeight="1">
      <c r="A120" s="53"/>
      <c r="B120" s="54"/>
      <c r="C120" s="54"/>
      <c r="D120" s="55"/>
      <c r="E120" s="55"/>
      <c r="F120" s="56"/>
      <c r="G120" s="51"/>
      <c r="H120" s="51"/>
      <c r="I120" s="51"/>
      <c r="J120" s="51"/>
      <c r="K120" s="51"/>
      <c r="L120" s="51"/>
      <c r="M120" s="52">
        <f t="shared" si="10"/>
        <v>0</v>
      </c>
      <c r="N120" s="52">
        <f t="shared" si="11"/>
        <v>-1000</v>
      </c>
      <c r="O120" s="15">
        <f t="shared" si="12"/>
        <v>0</v>
      </c>
    </row>
    <row r="121" spans="1:15" ht="13.5" customHeight="1">
      <c r="A121" s="53"/>
      <c r="B121" s="54"/>
      <c r="C121" s="54"/>
      <c r="D121" s="55"/>
      <c r="E121" s="55"/>
      <c r="F121" s="56"/>
      <c r="G121" s="51"/>
      <c r="H121" s="51"/>
      <c r="I121" s="51"/>
      <c r="J121" s="51"/>
      <c r="K121" s="51"/>
      <c r="L121" s="51"/>
      <c r="M121" s="52">
        <f t="shared" si="10"/>
        <v>0</v>
      </c>
      <c r="N121" s="52">
        <f t="shared" si="11"/>
        <v>-1000</v>
      </c>
      <c r="O121" s="15">
        <f t="shared" si="12"/>
        <v>0</v>
      </c>
    </row>
    <row r="122" spans="1:15" ht="13.5" customHeight="1">
      <c r="A122" s="53"/>
      <c r="B122" s="54"/>
      <c r="C122" s="54"/>
      <c r="D122" s="55"/>
      <c r="E122" s="55"/>
      <c r="F122" s="56"/>
      <c r="G122" s="51"/>
      <c r="H122" s="51"/>
      <c r="I122" s="51"/>
      <c r="J122" s="51"/>
      <c r="K122" s="51"/>
      <c r="L122" s="51"/>
      <c r="M122" s="52">
        <f t="shared" si="10"/>
        <v>0</v>
      </c>
      <c r="N122" s="52">
        <f t="shared" si="11"/>
        <v>-1000</v>
      </c>
      <c r="O122" s="15">
        <f t="shared" si="12"/>
        <v>0</v>
      </c>
    </row>
    <row r="123" spans="1:15" ht="13.5" customHeight="1">
      <c r="A123" s="53"/>
      <c r="B123" s="54"/>
      <c r="C123" s="54"/>
      <c r="D123" s="55"/>
      <c r="E123" s="55"/>
      <c r="F123" s="56"/>
      <c r="G123" s="51"/>
      <c r="H123" s="51"/>
      <c r="I123" s="51"/>
      <c r="J123" s="51"/>
      <c r="K123" s="51"/>
      <c r="L123" s="51"/>
      <c r="M123" s="52">
        <f t="shared" si="10"/>
        <v>0</v>
      </c>
      <c r="N123" s="52">
        <f t="shared" si="11"/>
        <v>-1000</v>
      </c>
      <c r="O123" s="15">
        <f t="shared" si="12"/>
        <v>0</v>
      </c>
    </row>
    <row r="124" spans="1:15" ht="13.5" customHeight="1">
      <c r="A124" s="53"/>
      <c r="B124" s="54"/>
      <c r="C124" s="54"/>
      <c r="D124" s="55"/>
      <c r="E124" s="55"/>
      <c r="F124" s="56"/>
      <c r="G124" s="51"/>
      <c r="H124" s="51"/>
      <c r="I124" s="51"/>
      <c r="J124" s="51"/>
      <c r="K124" s="51"/>
      <c r="L124" s="51"/>
      <c r="M124" s="52">
        <f t="shared" si="10"/>
        <v>0</v>
      </c>
      <c r="N124" s="52">
        <f t="shared" si="11"/>
        <v>-1000</v>
      </c>
      <c r="O124" s="15">
        <f t="shared" si="12"/>
        <v>0</v>
      </c>
    </row>
    <row r="125" spans="1:15" ht="13.5" customHeight="1">
      <c r="A125" s="53"/>
      <c r="B125" s="54"/>
      <c r="C125" s="54"/>
      <c r="D125" s="55"/>
      <c r="E125" s="55"/>
      <c r="F125" s="56"/>
      <c r="G125" s="51"/>
      <c r="H125" s="51"/>
      <c r="I125" s="51"/>
      <c r="J125" s="51"/>
      <c r="K125" s="51"/>
      <c r="L125" s="51"/>
      <c r="M125" s="52">
        <f t="shared" si="10"/>
        <v>0</v>
      </c>
      <c r="N125" s="52">
        <f t="shared" si="11"/>
        <v>-1000</v>
      </c>
      <c r="O125" s="15">
        <f t="shared" si="12"/>
        <v>0</v>
      </c>
    </row>
    <row r="126" spans="1:15" ht="13.5" customHeight="1">
      <c r="A126" s="53"/>
      <c r="B126" s="54"/>
      <c r="C126" s="54"/>
      <c r="D126" s="55"/>
      <c r="E126" s="55"/>
      <c r="F126" s="56"/>
      <c r="G126" s="51"/>
      <c r="H126" s="51"/>
      <c r="I126" s="51"/>
      <c r="J126" s="51"/>
      <c r="K126" s="51"/>
      <c r="L126" s="51"/>
      <c r="M126" s="52">
        <f t="shared" si="10"/>
        <v>0</v>
      </c>
      <c r="N126" s="52">
        <f t="shared" si="11"/>
        <v>-1000</v>
      </c>
      <c r="O126" s="15">
        <f t="shared" si="12"/>
        <v>0</v>
      </c>
    </row>
    <row r="127" spans="1:15" ht="13.5" customHeight="1">
      <c r="A127" s="53"/>
      <c r="B127" s="54"/>
      <c r="C127" s="54"/>
      <c r="D127" s="55"/>
      <c r="E127" s="55"/>
      <c r="F127" s="56"/>
      <c r="G127" s="51"/>
      <c r="H127" s="51"/>
      <c r="I127" s="51"/>
      <c r="J127" s="51"/>
      <c r="K127" s="51"/>
      <c r="L127" s="51"/>
      <c r="M127" s="52">
        <f t="shared" si="10"/>
        <v>0</v>
      </c>
      <c r="N127" s="52">
        <f t="shared" si="11"/>
        <v>-1000</v>
      </c>
      <c r="O127" s="15">
        <f t="shared" si="12"/>
        <v>0</v>
      </c>
    </row>
    <row r="128" spans="1:15" ht="13.5" customHeight="1">
      <c r="A128" s="53"/>
      <c r="B128" s="54"/>
      <c r="C128" s="54"/>
      <c r="D128" s="55"/>
      <c r="E128" s="55"/>
      <c r="F128" s="56"/>
      <c r="G128" s="51"/>
      <c r="H128" s="51"/>
      <c r="I128" s="51"/>
      <c r="J128" s="51"/>
      <c r="K128" s="51"/>
      <c r="L128" s="51"/>
      <c r="M128" s="52">
        <f t="shared" si="10"/>
        <v>0</v>
      </c>
      <c r="N128" s="52">
        <f t="shared" si="11"/>
        <v>-1000</v>
      </c>
      <c r="O128" s="15">
        <f t="shared" si="12"/>
        <v>0</v>
      </c>
    </row>
    <row r="129" spans="1:15" ht="13.5" customHeight="1">
      <c r="A129" s="53"/>
      <c r="B129" s="54"/>
      <c r="C129" s="54"/>
      <c r="D129" s="55"/>
      <c r="E129" s="55"/>
      <c r="F129" s="56"/>
      <c r="G129" s="51"/>
      <c r="H129" s="51"/>
      <c r="I129" s="51"/>
      <c r="J129" s="51"/>
      <c r="K129" s="51"/>
      <c r="L129" s="51"/>
      <c r="M129" s="52">
        <f t="shared" si="10"/>
        <v>0</v>
      </c>
      <c r="N129" s="52">
        <f t="shared" si="11"/>
        <v>-1000</v>
      </c>
      <c r="O129" s="15">
        <f t="shared" si="12"/>
        <v>0</v>
      </c>
    </row>
    <row r="130" spans="1:15" ht="13.5" customHeight="1">
      <c r="A130" s="53"/>
      <c r="B130" s="54"/>
      <c r="C130" s="54"/>
      <c r="D130" s="55"/>
      <c r="E130" s="55"/>
      <c r="F130" s="56"/>
      <c r="G130" s="51"/>
      <c r="H130" s="51"/>
      <c r="I130" s="51"/>
      <c r="J130" s="51"/>
      <c r="K130" s="51"/>
      <c r="L130" s="51"/>
      <c r="M130" s="52">
        <f t="shared" si="10"/>
        <v>0</v>
      </c>
      <c r="N130" s="52">
        <f t="shared" si="11"/>
        <v>-1000</v>
      </c>
      <c r="O130" s="15">
        <f t="shared" si="12"/>
        <v>0</v>
      </c>
    </row>
    <row r="131" spans="1:15" ht="13.5" customHeight="1">
      <c r="A131" s="53"/>
      <c r="B131" s="54"/>
      <c r="C131" s="54"/>
      <c r="D131" s="55"/>
      <c r="E131" s="55"/>
      <c r="F131" s="56"/>
      <c r="G131" s="51"/>
      <c r="H131" s="51"/>
      <c r="I131" s="51"/>
      <c r="J131" s="51"/>
      <c r="K131" s="51"/>
      <c r="L131" s="51"/>
      <c r="M131" s="52">
        <f t="shared" si="10"/>
        <v>0</v>
      </c>
      <c r="N131" s="52">
        <f t="shared" si="11"/>
        <v>-1000</v>
      </c>
      <c r="O131" s="15">
        <f t="shared" si="12"/>
        <v>0</v>
      </c>
    </row>
    <row r="132" spans="1:15" ht="13.5" customHeight="1">
      <c r="A132" s="53"/>
      <c r="B132" s="54"/>
      <c r="C132" s="54"/>
      <c r="D132" s="55"/>
      <c r="E132" s="55"/>
      <c r="F132" s="56"/>
      <c r="G132" s="51"/>
      <c r="H132" s="51"/>
      <c r="I132" s="51"/>
      <c r="J132" s="51"/>
      <c r="K132" s="51"/>
      <c r="L132" s="51"/>
      <c r="M132" s="52">
        <f t="shared" si="10"/>
        <v>0</v>
      </c>
      <c r="N132" s="52">
        <f t="shared" si="11"/>
        <v>-1000</v>
      </c>
      <c r="O132" s="15">
        <f t="shared" si="12"/>
        <v>0</v>
      </c>
    </row>
    <row r="133" spans="1:15" ht="13.5" customHeight="1">
      <c r="A133" s="53"/>
      <c r="B133" s="54"/>
      <c r="C133" s="54"/>
      <c r="D133" s="55"/>
      <c r="E133" s="55"/>
      <c r="F133" s="56"/>
      <c r="G133" s="51"/>
      <c r="H133" s="51"/>
      <c r="I133" s="51"/>
      <c r="J133" s="51"/>
      <c r="K133" s="51"/>
      <c r="L133" s="51"/>
      <c r="M133" s="52">
        <f t="shared" si="10"/>
        <v>0</v>
      </c>
      <c r="N133" s="52">
        <f t="shared" si="11"/>
        <v>-1000</v>
      </c>
      <c r="O133" s="15">
        <f t="shared" si="12"/>
        <v>0</v>
      </c>
    </row>
    <row r="134" spans="1:15" ht="13.5" customHeight="1">
      <c r="A134" s="53"/>
      <c r="B134" s="54"/>
      <c r="C134" s="54"/>
      <c r="D134" s="55"/>
      <c r="E134" s="55"/>
      <c r="F134" s="56"/>
      <c r="G134" s="51"/>
      <c r="H134" s="51"/>
      <c r="I134" s="51"/>
      <c r="J134" s="51"/>
      <c r="K134" s="51"/>
      <c r="L134" s="51"/>
      <c r="M134" s="52">
        <f t="shared" si="10"/>
        <v>0</v>
      </c>
      <c r="N134" s="52">
        <f t="shared" si="11"/>
        <v>-1000</v>
      </c>
      <c r="O134" s="15">
        <f t="shared" si="12"/>
        <v>0</v>
      </c>
    </row>
    <row r="135" spans="1:15" ht="13.5" customHeight="1">
      <c r="A135" s="53"/>
      <c r="B135" s="54"/>
      <c r="C135" s="54"/>
      <c r="D135" s="55"/>
      <c r="E135" s="55"/>
      <c r="F135" s="56"/>
      <c r="G135" s="51"/>
      <c r="H135" s="51"/>
      <c r="I135" s="51"/>
      <c r="J135" s="51"/>
      <c r="K135" s="51"/>
      <c r="L135" s="51"/>
      <c r="M135" s="52">
        <f t="shared" si="10"/>
        <v>0</v>
      </c>
      <c r="N135" s="52">
        <f t="shared" si="11"/>
        <v>-1000</v>
      </c>
      <c r="O135" s="15">
        <f t="shared" si="12"/>
        <v>0</v>
      </c>
    </row>
    <row r="136" spans="1:15" ht="13.5" customHeight="1">
      <c r="A136" s="53"/>
      <c r="B136" s="54"/>
      <c r="C136" s="54"/>
      <c r="D136" s="55"/>
      <c r="E136" s="55"/>
      <c r="F136" s="56"/>
      <c r="G136" s="51"/>
      <c r="H136" s="51"/>
      <c r="I136" s="51"/>
      <c r="J136" s="51"/>
      <c r="K136" s="51"/>
      <c r="L136" s="51"/>
      <c r="M136" s="52">
        <f t="shared" si="10"/>
        <v>0</v>
      </c>
      <c r="N136" s="52">
        <f t="shared" si="11"/>
        <v>-1000</v>
      </c>
      <c r="O136" s="15">
        <f t="shared" si="12"/>
        <v>0</v>
      </c>
    </row>
    <row r="137" spans="1:15" ht="13.5" customHeight="1">
      <c r="A137" s="53"/>
      <c r="B137" s="54"/>
      <c r="C137" s="54"/>
      <c r="D137" s="55"/>
      <c r="E137" s="55"/>
      <c r="F137" s="56"/>
      <c r="G137" s="51"/>
      <c r="H137" s="51"/>
      <c r="I137" s="51"/>
      <c r="J137" s="51"/>
      <c r="K137" s="51"/>
      <c r="L137" s="51"/>
      <c r="M137" s="52">
        <f aca="true" t="shared" si="13" ref="M137:M168">(G137*$G$4+H137*$H$4+I137*$I$4+J137*$J$4+K137*$K$4+L137*$L$4)</f>
        <v>0</v>
      </c>
      <c r="N137" s="52">
        <f aca="true" t="shared" si="14" ref="N137:N168">IF(M137&gt;0,M137*-1,-1000)</f>
        <v>-1000</v>
      </c>
      <c r="O137" s="15">
        <f aca="true" t="shared" si="15" ref="O137:O168">IF(M137&gt;0,RANK(N137,N$1:N$65536),0)</f>
        <v>0</v>
      </c>
    </row>
    <row r="138" spans="1:15" ht="13.5" customHeight="1">
      <c r="A138" s="53"/>
      <c r="B138" s="54"/>
      <c r="C138" s="54"/>
      <c r="D138" s="55"/>
      <c r="E138" s="55"/>
      <c r="F138" s="56"/>
      <c r="G138" s="51"/>
      <c r="H138" s="51"/>
      <c r="I138" s="51"/>
      <c r="J138" s="51"/>
      <c r="K138" s="51"/>
      <c r="L138" s="51"/>
      <c r="M138" s="52">
        <f t="shared" si="13"/>
        <v>0</v>
      </c>
      <c r="N138" s="52">
        <f t="shared" si="14"/>
        <v>-1000</v>
      </c>
      <c r="O138" s="15">
        <f t="shared" si="15"/>
        <v>0</v>
      </c>
    </row>
    <row r="139" spans="1:15" ht="13.5" customHeight="1">
      <c r="A139" s="53"/>
      <c r="B139" s="54"/>
      <c r="C139" s="54"/>
      <c r="D139" s="55"/>
      <c r="E139" s="55"/>
      <c r="F139" s="56"/>
      <c r="G139" s="51"/>
      <c r="H139" s="51"/>
      <c r="I139" s="51"/>
      <c r="J139" s="51"/>
      <c r="K139" s="51"/>
      <c r="L139" s="51"/>
      <c r="M139" s="52">
        <f t="shared" si="13"/>
        <v>0</v>
      </c>
      <c r="N139" s="52">
        <f t="shared" si="14"/>
        <v>-1000</v>
      </c>
      <c r="O139" s="15">
        <f t="shared" si="15"/>
        <v>0</v>
      </c>
    </row>
    <row r="140" spans="1:15" ht="13.5" customHeight="1">
      <c r="A140" s="53"/>
      <c r="B140" s="54"/>
      <c r="C140" s="54"/>
      <c r="D140" s="55"/>
      <c r="E140" s="55"/>
      <c r="F140" s="56"/>
      <c r="G140" s="51"/>
      <c r="H140" s="51"/>
      <c r="I140" s="51"/>
      <c r="J140" s="51"/>
      <c r="K140" s="51"/>
      <c r="L140" s="51"/>
      <c r="M140" s="52">
        <f t="shared" si="13"/>
        <v>0</v>
      </c>
      <c r="N140" s="52">
        <f t="shared" si="14"/>
        <v>-1000</v>
      </c>
      <c r="O140" s="15">
        <f t="shared" si="15"/>
        <v>0</v>
      </c>
    </row>
    <row r="141" spans="1:15" ht="13.5" customHeight="1">
      <c r="A141" s="53"/>
      <c r="B141" s="54"/>
      <c r="C141" s="54"/>
      <c r="D141" s="55"/>
      <c r="E141" s="55"/>
      <c r="F141" s="56"/>
      <c r="G141" s="51"/>
      <c r="H141" s="51"/>
      <c r="I141" s="51"/>
      <c r="J141" s="51"/>
      <c r="K141" s="51"/>
      <c r="L141" s="51"/>
      <c r="M141" s="52">
        <f t="shared" si="13"/>
        <v>0</v>
      </c>
      <c r="N141" s="52">
        <f t="shared" si="14"/>
        <v>-1000</v>
      </c>
      <c r="O141" s="15">
        <f t="shared" si="15"/>
        <v>0</v>
      </c>
    </row>
    <row r="142" spans="1:15" ht="13.5" customHeight="1">
      <c r="A142" s="53"/>
      <c r="B142" s="54"/>
      <c r="C142" s="54"/>
      <c r="D142" s="55"/>
      <c r="E142" s="55"/>
      <c r="F142" s="56"/>
      <c r="G142" s="51"/>
      <c r="H142" s="51"/>
      <c r="I142" s="51"/>
      <c r="J142" s="51"/>
      <c r="K142" s="51"/>
      <c r="L142" s="51"/>
      <c r="M142" s="52">
        <f t="shared" si="13"/>
        <v>0</v>
      </c>
      <c r="N142" s="52">
        <f t="shared" si="14"/>
        <v>-1000</v>
      </c>
      <c r="O142" s="15">
        <f t="shared" si="15"/>
        <v>0</v>
      </c>
    </row>
    <row r="143" spans="1:15" ht="13.5" customHeight="1">
      <c r="A143" s="53"/>
      <c r="B143" s="54"/>
      <c r="C143" s="54"/>
      <c r="D143" s="55"/>
      <c r="E143" s="55"/>
      <c r="F143" s="56"/>
      <c r="G143" s="51"/>
      <c r="H143" s="51"/>
      <c r="I143" s="51"/>
      <c r="J143" s="51"/>
      <c r="K143" s="51"/>
      <c r="L143" s="51"/>
      <c r="M143" s="52">
        <f t="shared" si="13"/>
        <v>0</v>
      </c>
      <c r="N143" s="52">
        <f t="shared" si="14"/>
        <v>-1000</v>
      </c>
      <c r="O143" s="15">
        <f t="shared" si="15"/>
        <v>0</v>
      </c>
    </row>
    <row r="144" spans="1:15" ht="13.5" customHeight="1">
      <c r="A144" s="53"/>
      <c r="B144" s="54"/>
      <c r="C144" s="54"/>
      <c r="D144" s="55"/>
      <c r="E144" s="55"/>
      <c r="F144" s="56"/>
      <c r="G144" s="51"/>
      <c r="H144" s="51"/>
      <c r="I144" s="51"/>
      <c r="J144" s="51"/>
      <c r="K144" s="51"/>
      <c r="L144" s="51"/>
      <c r="M144" s="52">
        <f t="shared" si="13"/>
        <v>0</v>
      </c>
      <c r="N144" s="52">
        <f t="shared" si="14"/>
        <v>-1000</v>
      </c>
      <c r="O144" s="15">
        <f t="shared" si="15"/>
        <v>0</v>
      </c>
    </row>
    <row r="145" spans="1:15" ht="13.5" customHeight="1">
      <c r="A145" s="53"/>
      <c r="B145" s="54"/>
      <c r="C145" s="54"/>
      <c r="D145" s="55"/>
      <c r="E145" s="55"/>
      <c r="F145" s="56"/>
      <c r="G145" s="51"/>
      <c r="H145" s="51"/>
      <c r="I145" s="51"/>
      <c r="J145" s="51"/>
      <c r="K145" s="51"/>
      <c r="L145" s="51"/>
      <c r="M145" s="52">
        <f t="shared" si="13"/>
        <v>0</v>
      </c>
      <c r="N145" s="52">
        <f t="shared" si="14"/>
        <v>-1000</v>
      </c>
      <c r="O145" s="15">
        <f t="shared" si="15"/>
        <v>0</v>
      </c>
    </row>
    <row r="146" spans="1:15" ht="13.5" customHeight="1">
      <c r="A146" s="53"/>
      <c r="B146" s="54"/>
      <c r="C146" s="54"/>
      <c r="D146" s="55"/>
      <c r="E146" s="55"/>
      <c r="F146" s="56"/>
      <c r="G146" s="51"/>
      <c r="H146" s="51"/>
      <c r="I146" s="51"/>
      <c r="J146" s="51"/>
      <c r="K146" s="51"/>
      <c r="L146" s="51"/>
      <c r="M146" s="52">
        <f t="shared" si="13"/>
        <v>0</v>
      </c>
      <c r="N146" s="52">
        <f t="shared" si="14"/>
        <v>-1000</v>
      </c>
      <c r="O146" s="15">
        <f t="shared" si="15"/>
        <v>0</v>
      </c>
    </row>
    <row r="147" spans="1:15" ht="13.5" customHeight="1">
      <c r="A147" s="53"/>
      <c r="B147" s="54"/>
      <c r="C147" s="54"/>
      <c r="D147" s="55"/>
      <c r="E147" s="55"/>
      <c r="F147" s="56"/>
      <c r="G147" s="51"/>
      <c r="H147" s="51"/>
      <c r="I147" s="51"/>
      <c r="J147" s="51"/>
      <c r="K147" s="51"/>
      <c r="L147" s="51"/>
      <c r="M147" s="52">
        <f t="shared" si="13"/>
        <v>0</v>
      </c>
      <c r="N147" s="52">
        <f t="shared" si="14"/>
        <v>-1000</v>
      </c>
      <c r="O147" s="15">
        <f t="shared" si="15"/>
        <v>0</v>
      </c>
    </row>
    <row r="148" spans="1:15" ht="13.5" customHeight="1">
      <c r="A148" s="53"/>
      <c r="B148" s="54"/>
      <c r="C148" s="54"/>
      <c r="D148" s="55"/>
      <c r="E148" s="55"/>
      <c r="F148" s="56"/>
      <c r="G148" s="51"/>
      <c r="H148" s="51"/>
      <c r="I148" s="51"/>
      <c r="J148" s="51"/>
      <c r="K148" s="51"/>
      <c r="L148" s="51"/>
      <c r="M148" s="52">
        <f t="shared" si="13"/>
        <v>0</v>
      </c>
      <c r="N148" s="52">
        <f t="shared" si="14"/>
        <v>-1000</v>
      </c>
      <c r="O148" s="15">
        <f t="shared" si="15"/>
        <v>0</v>
      </c>
    </row>
    <row r="149" spans="1:15" ht="13.5" customHeight="1">
      <c r="A149" s="53"/>
      <c r="B149" s="54"/>
      <c r="C149" s="54"/>
      <c r="D149" s="55"/>
      <c r="E149" s="55"/>
      <c r="F149" s="56"/>
      <c r="G149" s="51"/>
      <c r="H149" s="51"/>
      <c r="I149" s="51"/>
      <c r="J149" s="51"/>
      <c r="K149" s="51"/>
      <c r="L149" s="51"/>
      <c r="M149" s="52">
        <f t="shared" si="13"/>
        <v>0</v>
      </c>
      <c r="N149" s="52">
        <f t="shared" si="14"/>
        <v>-1000</v>
      </c>
      <c r="O149" s="15">
        <f t="shared" si="15"/>
        <v>0</v>
      </c>
    </row>
    <row r="150" spans="1:15" ht="13.5" customHeight="1">
      <c r="A150" s="53"/>
      <c r="B150" s="54"/>
      <c r="C150" s="54"/>
      <c r="D150" s="55"/>
      <c r="E150" s="55"/>
      <c r="F150" s="56"/>
      <c r="G150" s="51"/>
      <c r="H150" s="51"/>
      <c r="I150" s="51"/>
      <c r="J150" s="51"/>
      <c r="K150" s="51"/>
      <c r="L150" s="51"/>
      <c r="M150" s="52">
        <f t="shared" si="13"/>
        <v>0</v>
      </c>
      <c r="N150" s="52">
        <f t="shared" si="14"/>
        <v>-1000</v>
      </c>
      <c r="O150" s="15">
        <f t="shared" si="15"/>
        <v>0</v>
      </c>
    </row>
    <row r="151" spans="1:15" ht="13.5" customHeight="1">
      <c r="A151" s="53"/>
      <c r="B151" s="54"/>
      <c r="C151" s="54"/>
      <c r="D151" s="55"/>
      <c r="E151" s="55"/>
      <c r="F151" s="56"/>
      <c r="G151" s="51"/>
      <c r="H151" s="51"/>
      <c r="I151" s="51"/>
      <c r="J151" s="51"/>
      <c r="K151" s="51"/>
      <c r="L151" s="51"/>
      <c r="M151" s="52">
        <f t="shared" si="13"/>
        <v>0</v>
      </c>
      <c r="N151" s="52">
        <f t="shared" si="14"/>
        <v>-1000</v>
      </c>
      <c r="O151" s="15">
        <f t="shared" si="15"/>
        <v>0</v>
      </c>
    </row>
    <row r="152" spans="1:15" ht="13.5" customHeight="1">
      <c r="A152" s="53"/>
      <c r="B152" s="54"/>
      <c r="C152" s="54"/>
      <c r="D152" s="55"/>
      <c r="E152" s="55"/>
      <c r="F152" s="56"/>
      <c r="G152" s="51"/>
      <c r="H152" s="51"/>
      <c r="I152" s="51"/>
      <c r="J152" s="51"/>
      <c r="K152" s="51"/>
      <c r="L152" s="51"/>
      <c r="M152" s="52">
        <f t="shared" si="13"/>
        <v>0</v>
      </c>
      <c r="N152" s="52">
        <f t="shared" si="14"/>
        <v>-1000</v>
      </c>
      <c r="O152" s="15">
        <f t="shared" si="15"/>
        <v>0</v>
      </c>
    </row>
    <row r="153" spans="1:15" ht="13.5" customHeight="1">
      <c r="A153" s="53"/>
      <c r="B153" s="54"/>
      <c r="C153" s="54"/>
      <c r="D153" s="55"/>
      <c r="E153" s="55"/>
      <c r="F153" s="56"/>
      <c r="G153" s="51"/>
      <c r="H153" s="51"/>
      <c r="I153" s="51"/>
      <c r="J153" s="51"/>
      <c r="K153" s="51"/>
      <c r="L153" s="51"/>
      <c r="M153" s="52">
        <f t="shared" si="13"/>
        <v>0</v>
      </c>
      <c r="N153" s="52">
        <f t="shared" si="14"/>
        <v>-1000</v>
      </c>
      <c r="O153" s="15">
        <f t="shared" si="15"/>
        <v>0</v>
      </c>
    </row>
    <row r="154" spans="1:15" ht="13.5" customHeight="1">
      <c r="A154" s="53"/>
      <c r="B154" s="54"/>
      <c r="C154" s="54"/>
      <c r="D154" s="55"/>
      <c r="E154" s="55"/>
      <c r="F154" s="56"/>
      <c r="G154" s="51"/>
      <c r="H154" s="51"/>
      <c r="I154" s="51"/>
      <c r="J154" s="51"/>
      <c r="K154" s="51"/>
      <c r="L154" s="51"/>
      <c r="M154" s="52">
        <f t="shared" si="13"/>
        <v>0</v>
      </c>
      <c r="N154" s="52">
        <f t="shared" si="14"/>
        <v>-1000</v>
      </c>
      <c r="O154" s="15">
        <f t="shared" si="15"/>
        <v>0</v>
      </c>
    </row>
    <row r="155" spans="1:15" ht="13.5" customHeight="1">
      <c r="A155" s="53"/>
      <c r="B155" s="54"/>
      <c r="C155" s="54"/>
      <c r="D155" s="55"/>
      <c r="E155" s="55"/>
      <c r="F155" s="56"/>
      <c r="G155" s="51"/>
      <c r="H155" s="51"/>
      <c r="I155" s="51"/>
      <c r="J155" s="51"/>
      <c r="K155" s="51"/>
      <c r="L155" s="51"/>
      <c r="M155" s="52">
        <f t="shared" si="13"/>
        <v>0</v>
      </c>
      <c r="N155" s="52">
        <f t="shared" si="14"/>
        <v>-1000</v>
      </c>
      <c r="O155" s="15">
        <f t="shared" si="15"/>
        <v>0</v>
      </c>
    </row>
    <row r="156" spans="1:15" ht="13.5" customHeight="1">
      <c r="A156" s="53"/>
      <c r="B156" s="54"/>
      <c r="C156" s="54"/>
      <c r="D156" s="55"/>
      <c r="E156" s="55"/>
      <c r="F156" s="56"/>
      <c r="G156" s="51"/>
      <c r="H156" s="51"/>
      <c r="I156" s="51"/>
      <c r="J156" s="51"/>
      <c r="K156" s="51"/>
      <c r="L156" s="51"/>
      <c r="M156" s="52">
        <f t="shared" si="13"/>
        <v>0</v>
      </c>
      <c r="N156" s="52">
        <f t="shared" si="14"/>
        <v>-1000</v>
      </c>
      <c r="O156" s="15">
        <f t="shared" si="15"/>
        <v>0</v>
      </c>
    </row>
    <row r="157" spans="1:15" ht="13.5" customHeight="1">
      <c r="A157" s="53"/>
      <c r="B157" s="54"/>
      <c r="C157" s="54"/>
      <c r="D157" s="55"/>
      <c r="E157" s="55"/>
      <c r="F157" s="56"/>
      <c r="G157" s="51"/>
      <c r="H157" s="51"/>
      <c r="I157" s="51"/>
      <c r="J157" s="51"/>
      <c r="K157" s="51"/>
      <c r="L157" s="51"/>
      <c r="M157" s="52">
        <f t="shared" si="13"/>
        <v>0</v>
      </c>
      <c r="N157" s="52">
        <f t="shared" si="14"/>
        <v>-1000</v>
      </c>
      <c r="O157" s="15">
        <f t="shared" si="15"/>
        <v>0</v>
      </c>
    </row>
    <row r="158" spans="1:15" ht="13.5" customHeight="1">
      <c r="A158" s="53"/>
      <c r="B158" s="54"/>
      <c r="C158" s="54"/>
      <c r="D158" s="55"/>
      <c r="E158" s="55"/>
      <c r="F158" s="56"/>
      <c r="G158" s="51"/>
      <c r="H158" s="51"/>
      <c r="I158" s="51"/>
      <c r="J158" s="51"/>
      <c r="K158" s="51"/>
      <c r="L158" s="51"/>
      <c r="M158" s="52">
        <f t="shared" si="13"/>
        <v>0</v>
      </c>
      <c r="N158" s="52">
        <f t="shared" si="14"/>
        <v>-1000</v>
      </c>
      <c r="O158" s="15">
        <f t="shared" si="15"/>
        <v>0</v>
      </c>
    </row>
    <row r="159" spans="1:15" ht="13.5" customHeight="1">
      <c r="A159" s="53"/>
      <c r="B159" s="54"/>
      <c r="C159" s="54"/>
      <c r="D159" s="55"/>
      <c r="E159" s="55"/>
      <c r="F159" s="56"/>
      <c r="G159" s="51"/>
      <c r="H159" s="51"/>
      <c r="I159" s="51"/>
      <c r="J159" s="51"/>
      <c r="K159" s="51"/>
      <c r="L159" s="51"/>
      <c r="M159" s="52">
        <f t="shared" si="13"/>
        <v>0</v>
      </c>
      <c r="N159" s="52">
        <f t="shared" si="14"/>
        <v>-1000</v>
      </c>
      <c r="O159" s="15">
        <f t="shared" si="15"/>
        <v>0</v>
      </c>
    </row>
    <row r="160" spans="1:15" ht="13.5" customHeight="1">
      <c r="A160" s="53"/>
      <c r="B160" s="54"/>
      <c r="C160" s="54"/>
      <c r="D160" s="55"/>
      <c r="E160" s="55"/>
      <c r="F160" s="56"/>
      <c r="G160" s="51"/>
      <c r="H160" s="51"/>
      <c r="I160" s="51"/>
      <c r="J160" s="51"/>
      <c r="K160" s="51"/>
      <c r="L160" s="51"/>
      <c r="M160" s="52">
        <f t="shared" si="13"/>
        <v>0</v>
      </c>
      <c r="N160" s="52">
        <f t="shared" si="14"/>
        <v>-1000</v>
      </c>
      <c r="O160" s="15">
        <f t="shared" si="15"/>
        <v>0</v>
      </c>
    </row>
    <row r="161" spans="1:15" ht="13.5" customHeight="1">
      <c r="A161" s="53"/>
      <c r="B161" s="54"/>
      <c r="C161" s="54"/>
      <c r="D161" s="55"/>
      <c r="E161" s="55"/>
      <c r="F161" s="56"/>
      <c r="G161" s="51"/>
      <c r="H161" s="51"/>
      <c r="I161" s="51"/>
      <c r="J161" s="51"/>
      <c r="K161" s="51"/>
      <c r="L161" s="51"/>
      <c r="M161" s="52">
        <f t="shared" si="13"/>
        <v>0</v>
      </c>
      <c r="N161" s="52">
        <f t="shared" si="14"/>
        <v>-1000</v>
      </c>
      <c r="O161" s="15">
        <f t="shared" si="15"/>
        <v>0</v>
      </c>
    </row>
    <row r="162" spans="1:15" ht="13.5" customHeight="1">
      <c r="A162" s="53"/>
      <c r="B162" s="54"/>
      <c r="C162" s="54"/>
      <c r="D162" s="55"/>
      <c r="E162" s="55"/>
      <c r="F162" s="56"/>
      <c r="G162" s="51"/>
      <c r="H162" s="51"/>
      <c r="I162" s="51"/>
      <c r="J162" s="51"/>
      <c r="K162" s="51"/>
      <c r="L162" s="51"/>
      <c r="M162" s="52">
        <f t="shared" si="13"/>
        <v>0</v>
      </c>
      <c r="N162" s="52">
        <f t="shared" si="14"/>
        <v>-1000</v>
      </c>
      <c r="O162" s="15">
        <f t="shared" si="15"/>
        <v>0</v>
      </c>
    </row>
    <row r="163" spans="1:15" ht="13.5" customHeight="1">
      <c r="A163" s="53"/>
      <c r="B163" s="54"/>
      <c r="C163" s="54"/>
      <c r="D163" s="55"/>
      <c r="E163" s="55"/>
      <c r="F163" s="56"/>
      <c r="G163" s="51"/>
      <c r="H163" s="51"/>
      <c r="I163" s="51"/>
      <c r="J163" s="51"/>
      <c r="K163" s="51"/>
      <c r="L163" s="51"/>
      <c r="M163" s="52">
        <f t="shared" si="13"/>
        <v>0</v>
      </c>
      <c r="N163" s="52">
        <f t="shared" si="14"/>
        <v>-1000</v>
      </c>
      <c r="O163" s="15">
        <f t="shared" si="15"/>
        <v>0</v>
      </c>
    </row>
    <row r="164" spans="1:15" ht="13.5" customHeight="1">
      <c r="A164" s="53"/>
      <c r="B164" s="54"/>
      <c r="C164" s="54"/>
      <c r="D164" s="55"/>
      <c r="E164" s="55"/>
      <c r="F164" s="56"/>
      <c r="G164" s="51"/>
      <c r="H164" s="51"/>
      <c r="I164" s="51"/>
      <c r="J164" s="51"/>
      <c r="K164" s="51"/>
      <c r="L164" s="51"/>
      <c r="M164" s="52">
        <f t="shared" si="13"/>
        <v>0</v>
      </c>
      <c r="N164" s="52">
        <f t="shared" si="14"/>
        <v>-1000</v>
      </c>
      <c r="O164" s="15">
        <f t="shared" si="15"/>
        <v>0</v>
      </c>
    </row>
    <row r="165" spans="1:15" ht="13.5" customHeight="1">
      <c r="A165" s="53"/>
      <c r="B165" s="54"/>
      <c r="C165" s="54"/>
      <c r="D165" s="55"/>
      <c r="E165" s="55"/>
      <c r="F165" s="56"/>
      <c r="G165" s="51"/>
      <c r="H165" s="51"/>
      <c r="I165" s="51"/>
      <c r="J165" s="51"/>
      <c r="K165" s="51"/>
      <c r="L165" s="51"/>
      <c r="M165" s="52">
        <f t="shared" si="13"/>
        <v>0</v>
      </c>
      <c r="N165" s="52">
        <f t="shared" si="14"/>
        <v>-1000</v>
      </c>
      <c r="O165" s="15">
        <f t="shared" si="15"/>
        <v>0</v>
      </c>
    </row>
    <row r="166" spans="1:15" ht="13.5" customHeight="1">
      <c r="A166" s="53"/>
      <c r="B166" s="54"/>
      <c r="C166" s="54"/>
      <c r="D166" s="55"/>
      <c r="E166" s="55"/>
      <c r="F166" s="56"/>
      <c r="G166" s="51"/>
      <c r="H166" s="51"/>
      <c r="I166" s="51"/>
      <c r="J166" s="51"/>
      <c r="K166" s="51"/>
      <c r="L166" s="51"/>
      <c r="M166" s="52">
        <f t="shared" si="13"/>
        <v>0</v>
      </c>
      <c r="N166" s="52">
        <f t="shared" si="14"/>
        <v>-1000</v>
      </c>
      <c r="O166" s="15">
        <f t="shared" si="15"/>
        <v>0</v>
      </c>
    </row>
    <row r="167" spans="1:15" ht="13.5" customHeight="1">
      <c r="A167" s="53"/>
      <c r="B167" s="54"/>
      <c r="C167" s="54"/>
      <c r="D167" s="55"/>
      <c r="E167" s="55"/>
      <c r="F167" s="56"/>
      <c r="G167" s="51"/>
      <c r="H167" s="51"/>
      <c r="I167" s="51"/>
      <c r="J167" s="51"/>
      <c r="K167" s="51"/>
      <c r="L167" s="51"/>
      <c r="M167" s="52">
        <f t="shared" si="13"/>
        <v>0</v>
      </c>
      <c r="N167" s="52">
        <f t="shared" si="14"/>
        <v>-1000</v>
      </c>
      <c r="O167" s="15">
        <f t="shared" si="15"/>
        <v>0</v>
      </c>
    </row>
    <row r="168" spans="1:15" ht="13.5" customHeight="1">
      <c r="A168" s="53"/>
      <c r="B168" s="54"/>
      <c r="C168" s="54"/>
      <c r="D168" s="55"/>
      <c r="E168" s="55"/>
      <c r="F168" s="56"/>
      <c r="G168" s="51"/>
      <c r="H168" s="51"/>
      <c r="I168" s="51"/>
      <c r="J168" s="51"/>
      <c r="K168" s="51"/>
      <c r="L168" s="51"/>
      <c r="M168" s="52">
        <f t="shared" si="13"/>
        <v>0</v>
      </c>
      <c r="N168" s="52">
        <f t="shared" si="14"/>
        <v>-1000</v>
      </c>
      <c r="O168" s="15">
        <f t="shared" si="15"/>
        <v>0</v>
      </c>
    </row>
    <row r="169" spans="1:15" ht="13.5" customHeight="1">
      <c r="A169" s="53"/>
      <c r="B169" s="54"/>
      <c r="C169" s="54"/>
      <c r="D169" s="55"/>
      <c r="E169" s="55"/>
      <c r="F169" s="56"/>
      <c r="G169" s="51"/>
      <c r="H169" s="51"/>
      <c r="I169" s="51"/>
      <c r="J169" s="51"/>
      <c r="K169" s="51"/>
      <c r="L169" s="51"/>
      <c r="M169" s="52">
        <f aca="true" t="shared" si="16" ref="M169:M200">(G169*$G$4+H169*$H$4+I169*$I$4+J169*$J$4+K169*$K$4+L169*$L$4)</f>
        <v>0</v>
      </c>
      <c r="N169" s="52">
        <f aca="true" t="shared" si="17" ref="N169:N200">IF(M169&gt;0,M169*-1,-1000)</f>
        <v>-1000</v>
      </c>
      <c r="O169" s="15">
        <f aca="true" t="shared" si="18" ref="O169:O200">IF(M169&gt;0,RANK(N169,N$1:N$65536),0)</f>
        <v>0</v>
      </c>
    </row>
    <row r="170" spans="1:15" ht="13.5" customHeight="1">
      <c r="A170" s="53"/>
      <c r="B170" s="54"/>
      <c r="C170" s="54"/>
      <c r="D170" s="55"/>
      <c r="E170" s="55"/>
      <c r="F170" s="56"/>
      <c r="G170" s="51"/>
      <c r="H170" s="51"/>
      <c r="I170" s="51"/>
      <c r="J170" s="51"/>
      <c r="K170" s="51"/>
      <c r="L170" s="51"/>
      <c r="M170" s="52">
        <f t="shared" si="16"/>
        <v>0</v>
      </c>
      <c r="N170" s="52">
        <f t="shared" si="17"/>
        <v>-1000</v>
      </c>
      <c r="O170" s="15">
        <f t="shared" si="18"/>
        <v>0</v>
      </c>
    </row>
    <row r="171" spans="1:15" ht="13.5" customHeight="1">
      <c r="A171" s="53"/>
      <c r="B171" s="54"/>
      <c r="C171" s="54"/>
      <c r="D171" s="55"/>
      <c r="E171" s="55"/>
      <c r="F171" s="56"/>
      <c r="G171" s="51"/>
      <c r="H171" s="51"/>
      <c r="I171" s="51"/>
      <c r="J171" s="51"/>
      <c r="K171" s="51"/>
      <c r="L171" s="51"/>
      <c r="M171" s="52">
        <f t="shared" si="16"/>
        <v>0</v>
      </c>
      <c r="N171" s="52">
        <f t="shared" si="17"/>
        <v>-1000</v>
      </c>
      <c r="O171" s="15">
        <f t="shared" si="18"/>
        <v>0</v>
      </c>
    </row>
    <row r="172" spans="1:15" ht="13.5" customHeight="1">
      <c r="A172" s="53"/>
      <c r="B172" s="54"/>
      <c r="C172" s="54"/>
      <c r="D172" s="55"/>
      <c r="E172" s="55"/>
      <c r="F172" s="56"/>
      <c r="G172" s="51"/>
      <c r="H172" s="51"/>
      <c r="I172" s="51"/>
      <c r="J172" s="51"/>
      <c r="K172" s="51"/>
      <c r="L172" s="51"/>
      <c r="M172" s="52">
        <f t="shared" si="16"/>
        <v>0</v>
      </c>
      <c r="N172" s="52">
        <f t="shared" si="17"/>
        <v>-1000</v>
      </c>
      <c r="O172" s="15">
        <f t="shared" si="18"/>
        <v>0</v>
      </c>
    </row>
    <row r="173" spans="1:15" ht="13.5" customHeight="1">
      <c r="A173" s="53"/>
      <c r="B173" s="54"/>
      <c r="C173" s="54"/>
      <c r="D173" s="55"/>
      <c r="E173" s="55"/>
      <c r="F173" s="56"/>
      <c r="G173" s="51"/>
      <c r="H173" s="51"/>
      <c r="I173" s="51"/>
      <c r="J173" s="51"/>
      <c r="K173" s="51"/>
      <c r="L173" s="51"/>
      <c r="M173" s="52">
        <f t="shared" si="16"/>
        <v>0</v>
      </c>
      <c r="N173" s="52">
        <f t="shared" si="17"/>
        <v>-1000</v>
      </c>
      <c r="O173" s="15">
        <f t="shared" si="18"/>
        <v>0</v>
      </c>
    </row>
    <row r="174" spans="1:15" ht="13.5" customHeight="1">
      <c r="A174" s="53"/>
      <c r="B174" s="54"/>
      <c r="C174" s="54"/>
      <c r="D174" s="55"/>
      <c r="E174" s="55"/>
      <c r="F174" s="56"/>
      <c r="G174" s="51"/>
      <c r="H174" s="51"/>
      <c r="I174" s="51"/>
      <c r="J174" s="51"/>
      <c r="K174" s="51"/>
      <c r="L174" s="51"/>
      <c r="M174" s="52">
        <f t="shared" si="16"/>
        <v>0</v>
      </c>
      <c r="N174" s="52">
        <f t="shared" si="17"/>
        <v>-1000</v>
      </c>
      <c r="O174" s="15">
        <f t="shared" si="18"/>
        <v>0</v>
      </c>
    </row>
    <row r="175" spans="1:15" ht="13.5" customHeight="1">
      <c r="A175" s="53"/>
      <c r="B175" s="54"/>
      <c r="C175" s="54"/>
      <c r="D175" s="55"/>
      <c r="E175" s="55"/>
      <c r="F175" s="56"/>
      <c r="G175" s="51"/>
      <c r="H175" s="51"/>
      <c r="I175" s="51"/>
      <c r="J175" s="51"/>
      <c r="K175" s="51"/>
      <c r="L175" s="51"/>
      <c r="M175" s="52">
        <f t="shared" si="16"/>
        <v>0</v>
      </c>
      <c r="N175" s="52">
        <f t="shared" si="17"/>
        <v>-1000</v>
      </c>
      <c r="O175" s="15">
        <f t="shared" si="18"/>
        <v>0</v>
      </c>
    </row>
    <row r="176" spans="1:15" ht="13.5" customHeight="1">
      <c r="A176" s="53"/>
      <c r="B176" s="54"/>
      <c r="C176" s="54"/>
      <c r="D176" s="55"/>
      <c r="E176" s="55"/>
      <c r="F176" s="56"/>
      <c r="G176" s="51"/>
      <c r="H176" s="51"/>
      <c r="I176" s="51"/>
      <c r="J176" s="51"/>
      <c r="K176" s="51"/>
      <c r="L176" s="51"/>
      <c r="M176" s="52">
        <f t="shared" si="16"/>
        <v>0</v>
      </c>
      <c r="N176" s="52">
        <f t="shared" si="17"/>
        <v>-1000</v>
      </c>
      <c r="O176" s="15">
        <f t="shared" si="18"/>
        <v>0</v>
      </c>
    </row>
    <row r="177" spans="1:15" ht="13.5" customHeight="1">
      <c r="A177" s="53"/>
      <c r="B177" s="54"/>
      <c r="C177" s="54"/>
      <c r="D177" s="55"/>
      <c r="E177" s="55"/>
      <c r="F177" s="56"/>
      <c r="G177" s="51"/>
      <c r="H177" s="51"/>
      <c r="I177" s="51"/>
      <c r="J177" s="51"/>
      <c r="K177" s="51"/>
      <c r="L177" s="51"/>
      <c r="M177" s="52">
        <f t="shared" si="16"/>
        <v>0</v>
      </c>
      <c r="N177" s="52">
        <f t="shared" si="17"/>
        <v>-1000</v>
      </c>
      <c r="O177" s="15">
        <f t="shared" si="18"/>
        <v>0</v>
      </c>
    </row>
    <row r="178" spans="1:15" ht="13.5" customHeight="1">
      <c r="A178" s="53"/>
      <c r="B178" s="54"/>
      <c r="C178" s="54"/>
      <c r="D178" s="55"/>
      <c r="E178" s="55"/>
      <c r="F178" s="56"/>
      <c r="G178" s="51"/>
      <c r="H178" s="51"/>
      <c r="I178" s="51"/>
      <c r="J178" s="51"/>
      <c r="K178" s="51"/>
      <c r="L178" s="51"/>
      <c r="M178" s="52">
        <f t="shared" si="16"/>
        <v>0</v>
      </c>
      <c r="N178" s="52">
        <f t="shared" si="17"/>
        <v>-1000</v>
      </c>
      <c r="O178" s="15">
        <f t="shared" si="18"/>
        <v>0</v>
      </c>
    </row>
    <row r="179" spans="1:15" ht="13.5" customHeight="1">
      <c r="A179" s="53"/>
      <c r="B179" s="54"/>
      <c r="C179" s="54"/>
      <c r="D179" s="55"/>
      <c r="E179" s="55"/>
      <c r="F179" s="56"/>
      <c r="G179" s="51"/>
      <c r="H179" s="51"/>
      <c r="I179" s="51"/>
      <c r="J179" s="51"/>
      <c r="K179" s="51"/>
      <c r="L179" s="51"/>
      <c r="M179" s="52">
        <f t="shared" si="16"/>
        <v>0</v>
      </c>
      <c r="N179" s="52">
        <f t="shared" si="17"/>
        <v>-1000</v>
      </c>
      <c r="O179" s="15">
        <f t="shared" si="18"/>
        <v>0</v>
      </c>
    </row>
    <row r="180" spans="1:15" ht="13.5" customHeight="1">
      <c r="A180" s="53"/>
      <c r="B180" s="54"/>
      <c r="C180" s="54"/>
      <c r="D180" s="55"/>
      <c r="E180" s="55"/>
      <c r="F180" s="56"/>
      <c r="G180" s="51"/>
      <c r="H180" s="51"/>
      <c r="I180" s="51"/>
      <c r="J180" s="51"/>
      <c r="K180" s="51"/>
      <c r="L180" s="51"/>
      <c r="M180" s="52">
        <f t="shared" si="16"/>
        <v>0</v>
      </c>
      <c r="N180" s="52">
        <f t="shared" si="17"/>
        <v>-1000</v>
      </c>
      <c r="O180" s="15">
        <f t="shared" si="18"/>
        <v>0</v>
      </c>
    </row>
    <row r="181" spans="1:15" ht="13.5" customHeight="1">
      <c r="A181" s="53"/>
      <c r="B181" s="54"/>
      <c r="C181" s="54"/>
      <c r="D181" s="55"/>
      <c r="E181" s="55"/>
      <c r="F181" s="56"/>
      <c r="G181" s="51"/>
      <c r="H181" s="51"/>
      <c r="I181" s="51"/>
      <c r="J181" s="51"/>
      <c r="K181" s="51"/>
      <c r="L181" s="51"/>
      <c r="M181" s="52">
        <f t="shared" si="16"/>
        <v>0</v>
      </c>
      <c r="N181" s="52">
        <f t="shared" si="17"/>
        <v>-1000</v>
      </c>
      <c r="O181" s="15">
        <f t="shared" si="18"/>
        <v>0</v>
      </c>
    </row>
    <row r="182" spans="1:15" ht="13.5" customHeight="1">
      <c r="A182" s="53"/>
      <c r="B182" s="54"/>
      <c r="C182" s="54"/>
      <c r="D182" s="55"/>
      <c r="E182" s="55"/>
      <c r="F182" s="56"/>
      <c r="G182" s="51"/>
      <c r="H182" s="51"/>
      <c r="I182" s="51"/>
      <c r="J182" s="51"/>
      <c r="K182" s="51"/>
      <c r="L182" s="51"/>
      <c r="M182" s="52">
        <f t="shared" si="16"/>
        <v>0</v>
      </c>
      <c r="N182" s="52">
        <f t="shared" si="17"/>
        <v>-1000</v>
      </c>
      <c r="O182" s="15">
        <f t="shared" si="18"/>
        <v>0</v>
      </c>
    </row>
    <row r="183" spans="1:15" ht="13.5" customHeight="1">
      <c r="A183" s="53"/>
      <c r="B183" s="54"/>
      <c r="C183" s="54"/>
      <c r="D183" s="55"/>
      <c r="E183" s="55"/>
      <c r="F183" s="56"/>
      <c r="G183" s="51"/>
      <c r="H183" s="51"/>
      <c r="I183" s="51"/>
      <c r="J183" s="51"/>
      <c r="K183" s="51"/>
      <c r="L183" s="51"/>
      <c r="M183" s="52">
        <f t="shared" si="16"/>
        <v>0</v>
      </c>
      <c r="N183" s="52">
        <f t="shared" si="17"/>
        <v>-1000</v>
      </c>
      <c r="O183" s="15">
        <f t="shared" si="18"/>
        <v>0</v>
      </c>
    </row>
    <row r="184" spans="1:15" ht="13.5" customHeight="1">
      <c r="A184" s="53"/>
      <c r="B184" s="54"/>
      <c r="C184" s="54"/>
      <c r="D184" s="55"/>
      <c r="E184" s="55"/>
      <c r="F184" s="56"/>
      <c r="G184" s="51"/>
      <c r="H184" s="51"/>
      <c r="I184" s="51"/>
      <c r="J184" s="51"/>
      <c r="K184" s="51"/>
      <c r="L184" s="51"/>
      <c r="M184" s="52">
        <f t="shared" si="16"/>
        <v>0</v>
      </c>
      <c r="N184" s="52">
        <f t="shared" si="17"/>
        <v>-1000</v>
      </c>
      <c r="O184" s="15">
        <f t="shared" si="18"/>
        <v>0</v>
      </c>
    </row>
    <row r="185" spans="1:15" ht="13.5" customHeight="1">
      <c r="A185" s="53"/>
      <c r="B185" s="54"/>
      <c r="C185" s="54"/>
      <c r="D185" s="55"/>
      <c r="E185" s="55"/>
      <c r="F185" s="56"/>
      <c r="G185" s="51"/>
      <c r="H185" s="51"/>
      <c r="I185" s="51"/>
      <c r="J185" s="51"/>
      <c r="K185" s="51"/>
      <c r="L185" s="51"/>
      <c r="M185" s="52">
        <f t="shared" si="16"/>
        <v>0</v>
      </c>
      <c r="N185" s="52">
        <f t="shared" si="17"/>
        <v>-1000</v>
      </c>
      <c r="O185" s="15">
        <f t="shared" si="18"/>
        <v>0</v>
      </c>
    </row>
    <row r="186" spans="1:15" ht="13.5" customHeight="1">
      <c r="A186" s="53"/>
      <c r="B186" s="54"/>
      <c r="C186" s="54"/>
      <c r="D186" s="55"/>
      <c r="E186" s="55"/>
      <c r="F186" s="56"/>
      <c r="G186" s="51"/>
      <c r="H186" s="51"/>
      <c r="I186" s="51"/>
      <c r="J186" s="51"/>
      <c r="K186" s="51"/>
      <c r="L186" s="51"/>
      <c r="M186" s="52">
        <f t="shared" si="16"/>
        <v>0</v>
      </c>
      <c r="N186" s="52">
        <f t="shared" si="17"/>
        <v>-1000</v>
      </c>
      <c r="O186" s="15">
        <f t="shared" si="18"/>
        <v>0</v>
      </c>
    </row>
    <row r="187" spans="1:15" ht="13.5" customHeight="1">
      <c r="A187" s="53"/>
      <c r="B187" s="54"/>
      <c r="C187" s="54"/>
      <c r="D187" s="55"/>
      <c r="E187" s="55"/>
      <c r="F187" s="56"/>
      <c r="G187" s="51"/>
      <c r="H187" s="51"/>
      <c r="I187" s="51"/>
      <c r="J187" s="51"/>
      <c r="K187" s="51"/>
      <c r="L187" s="51"/>
      <c r="M187" s="52">
        <f t="shared" si="16"/>
        <v>0</v>
      </c>
      <c r="N187" s="52">
        <f t="shared" si="17"/>
        <v>-1000</v>
      </c>
      <c r="O187" s="15">
        <f t="shared" si="18"/>
        <v>0</v>
      </c>
    </row>
    <row r="188" spans="1:15" ht="13.5" customHeight="1">
      <c r="A188" s="53"/>
      <c r="B188" s="54"/>
      <c r="C188" s="54"/>
      <c r="D188" s="55"/>
      <c r="E188" s="55"/>
      <c r="F188" s="56"/>
      <c r="G188" s="51"/>
      <c r="H188" s="51"/>
      <c r="I188" s="51"/>
      <c r="J188" s="51"/>
      <c r="K188" s="51"/>
      <c r="L188" s="51"/>
      <c r="M188" s="52">
        <f t="shared" si="16"/>
        <v>0</v>
      </c>
      <c r="N188" s="52">
        <f t="shared" si="17"/>
        <v>-1000</v>
      </c>
      <c r="O188" s="15">
        <f t="shared" si="18"/>
        <v>0</v>
      </c>
    </row>
    <row r="189" spans="1:15" ht="13.5" customHeight="1">
      <c r="A189" s="53"/>
      <c r="B189" s="54"/>
      <c r="C189" s="54"/>
      <c r="D189" s="55"/>
      <c r="E189" s="55"/>
      <c r="F189" s="56"/>
      <c r="G189" s="51"/>
      <c r="H189" s="51"/>
      <c r="I189" s="51"/>
      <c r="J189" s="51"/>
      <c r="K189" s="51"/>
      <c r="L189" s="51"/>
      <c r="M189" s="52">
        <f t="shared" si="16"/>
        <v>0</v>
      </c>
      <c r="N189" s="52">
        <f t="shared" si="17"/>
        <v>-1000</v>
      </c>
      <c r="O189" s="15">
        <f t="shared" si="18"/>
        <v>0</v>
      </c>
    </row>
    <row r="190" spans="1:15" ht="13.5" customHeight="1">
      <c r="A190" s="53"/>
      <c r="B190" s="54"/>
      <c r="C190" s="54"/>
      <c r="D190" s="55"/>
      <c r="E190" s="55"/>
      <c r="F190" s="56"/>
      <c r="G190" s="51"/>
      <c r="H190" s="51"/>
      <c r="I190" s="51"/>
      <c r="J190" s="51"/>
      <c r="K190" s="51"/>
      <c r="L190" s="51"/>
      <c r="M190" s="52">
        <f t="shared" si="16"/>
        <v>0</v>
      </c>
      <c r="N190" s="52">
        <f t="shared" si="17"/>
        <v>-1000</v>
      </c>
      <c r="O190" s="15">
        <f t="shared" si="18"/>
        <v>0</v>
      </c>
    </row>
    <row r="191" spans="1:15" ht="13.5" customHeight="1">
      <c r="A191" s="53"/>
      <c r="B191" s="54"/>
      <c r="C191" s="54"/>
      <c r="D191" s="55"/>
      <c r="E191" s="55"/>
      <c r="F191" s="56"/>
      <c r="G191" s="51"/>
      <c r="H191" s="51"/>
      <c r="I191" s="51"/>
      <c r="J191" s="51"/>
      <c r="K191" s="51"/>
      <c r="L191" s="51"/>
      <c r="M191" s="52">
        <f t="shared" si="16"/>
        <v>0</v>
      </c>
      <c r="N191" s="52">
        <f t="shared" si="17"/>
        <v>-1000</v>
      </c>
      <c r="O191" s="15">
        <f t="shared" si="18"/>
        <v>0</v>
      </c>
    </row>
    <row r="192" spans="1:15" ht="13.5" customHeight="1">
      <c r="A192" s="53"/>
      <c r="B192" s="54"/>
      <c r="C192" s="54"/>
      <c r="D192" s="55"/>
      <c r="E192" s="55"/>
      <c r="F192" s="56"/>
      <c r="G192" s="51"/>
      <c r="H192" s="51"/>
      <c r="I192" s="51"/>
      <c r="J192" s="51"/>
      <c r="K192" s="51"/>
      <c r="L192" s="51"/>
      <c r="M192" s="52">
        <f t="shared" si="16"/>
        <v>0</v>
      </c>
      <c r="N192" s="52">
        <f t="shared" si="17"/>
        <v>-1000</v>
      </c>
      <c r="O192" s="15">
        <f t="shared" si="18"/>
        <v>0</v>
      </c>
    </row>
    <row r="193" spans="1:15" ht="13.5" customHeight="1">
      <c r="A193" s="53"/>
      <c r="B193" s="54"/>
      <c r="C193" s="54"/>
      <c r="D193" s="55"/>
      <c r="E193" s="55"/>
      <c r="F193" s="56"/>
      <c r="G193" s="51"/>
      <c r="H193" s="51"/>
      <c r="I193" s="51"/>
      <c r="J193" s="51"/>
      <c r="K193" s="51"/>
      <c r="L193" s="51"/>
      <c r="M193" s="52">
        <f t="shared" si="16"/>
        <v>0</v>
      </c>
      <c r="N193" s="52">
        <f t="shared" si="17"/>
        <v>-1000</v>
      </c>
      <c r="O193" s="15">
        <f t="shared" si="18"/>
        <v>0</v>
      </c>
    </row>
    <row r="194" spans="1:15" ht="13.5" customHeight="1">
      <c r="A194" s="53"/>
      <c r="B194" s="54"/>
      <c r="C194" s="54"/>
      <c r="D194" s="55"/>
      <c r="E194" s="55"/>
      <c r="F194" s="56"/>
      <c r="G194" s="51"/>
      <c r="H194" s="51"/>
      <c r="I194" s="51"/>
      <c r="J194" s="51"/>
      <c r="K194" s="51"/>
      <c r="L194" s="51"/>
      <c r="M194" s="52">
        <f t="shared" si="16"/>
        <v>0</v>
      </c>
      <c r="N194" s="52">
        <f t="shared" si="17"/>
        <v>-1000</v>
      </c>
      <c r="O194" s="15">
        <f t="shared" si="18"/>
        <v>0</v>
      </c>
    </row>
    <row r="195" spans="1:15" ht="13.5" customHeight="1">
      <c r="A195" s="53"/>
      <c r="B195" s="54"/>
      <c r="C195" s="54"/>
      <c r="D195" s="55"/>
      <c r="E195" s="55"/>
      <c r="F195" s="56"/>
      <c r="G195" s="51"/>
      <c r="H195" s="51"/>
      <c r="I195" s="51"/>
      <c r="J195" s="51"/>
      <c r="K195" s="51"/>
      <c r="L195" s="51"/>
      <c r="M195" s="52">
        <f t="shared" si="16"/>
        <v>0</v>
      </c>
      <c r="N195" s="52">
        <f t="shared" si="17"/>
        <v>-1000</v>
      </c>
      <c r="O195" s="15">
        <f t="shared" si="18"/>
        <v>0</v>
      </c>
    </row>
    <row r="196" spans="1:15" ht="13.5" customHeight="1">
      <c r="A196" s="53"/>
      <c r="B196" s="54"/>
      <c r="C196" s="54"/>
      <c r="D196" s="55"/>
      <c r="E196" s="55"/>
      <c r="F196" s="56"/>
      <c r="G196" s="51"/>
      <c r="H196" s="51"/>
      <c r="I196" s="51"/>
      <c r="J196" s="51"/>
      <c r="K196" s="51"/>
      <c r="L196" s="51"/>
      <c r="M196" s="52">
        <f t="shared" si="16"/>
        <v>0</v>
      </c>
      <c r="N196" s="52">
        <f t="shared" si="17"/>
        <v>-1000</v>
      </c>
      <c r="O196" s="15">
        <f t="shared" si="18"/>
        <v>0</v>
      </c>
    </row>
    <row r="197" spans="1:15" ht="13.5" customHeight="1">
      <c r="A197" s="53"/>
      <c r="B197" s="54"/>
      <c r="C197" s="54"/>
      <c r="D197" s="55"/>
      <c r="E197" s="55"/>
      <c r="F197" s="56"/>
      <c r="G197" s="51"/>
      <c r="H197" s="51"/>
      <c r="I197" s="51"/>
      <c r="J197" s="51"/>
      <c r="K197" s="51"/>
      <c r="L197" s="51"/>
      <c r="M197" s="52">
        <f t="shared" si="16"/>
        <v>0</v>
      </c>
      <c r="N197" s="52">
        <f t="shared" si="17"/>
        <v>-1000</v>
      </c>
      <c r="O197" s="15">
        <f t="shared" si="18"/>
        <v>0</v>
      </c>
    </row>
    <row r="198" spans="1:15" ht="13.5" customHeight="1">
      <c r="A198" s="53"/>
      <c r="B198" s="54"/>
      <c r="C198" s="54"/>
      <c r="D198" s="55"/>
      <c r="E198" s="55"/>
      <c r="F198" s="56"/>
      <c r="G198" s="51"/>
      <c r="H198" s="51"/>
      <c r="I198" s="51"/>
      <c r="J198" s="51"/>
      <c r="K198" s="51"/>
      <c r="L198" s="51"/>
      <c r="M198" s="52">
        <f t="shared" si="16"/>
        <v>0</v>
      </c>
      <c r="N198" s="52">
        <f t="shared" si="17"/>
        <v>-1000</v>
      </c>
      <c r="O198" s="15">
        <f t="shared" si="18"/>
        <v>0</v>
      </c>
    </row>
    <row r="199" spans="1:15" ht="13.5" customHeight="1">
      <c r="A199" s="53"/>
      <c r="B199" s="54"/>
      <c r="C199" s="54"/>
      <c r="D199" s="55"/>
      <c r="E199" s="55"/>
      <c r="F199" s="56"/>
      <c r="G199" s="51"/>
      <c r="H199" s="51"/>
      <c r="I199" s="51"/>
      <c r="J199" s="51"/>
      <c r="K199" s="51"/>
      <c r="L199" s="51"/>
      <c r="M199" s="52">
        <f t="shared" si="16"/>
        <v>0</v>
      </c>
      <c r="N199" s="52">
        <f t="shared" si="17"/>
        <v>-1000</v>
      </c>
      <c r="O199" s="15">
        <f t="shared" si="18"/>
        <v>0</v>
      </c>
    </row>
    <row r="200" spans="1:15" ht="13.5" customHeight="1">
      <c r="A200" s="53"/>
      <c r="B200" s="54"/>
      <c r="C200" s="54"/>
      <c r="D200" s="55"/>
      <c r="E200" s="55"/>
      <c r="F200" s="56"/>
      <c r="G200" s="51"/>
      <c r="H200" s="51"/>
      <c r="I200" s="51"/>
      <c r="J200" s="51"/>
      <c r="K200" s="51"/>
      <c r="L200" s="51"/>
      <c r="M200" s="52">
        <f t="shared" si="16"/>
        <v>0</v>
      </c>
      <c r="N200" s="52">
        <f t="shared" si="17"/>
        <v>-1000</v>
      </c>
      <c r="O200" s="15">
        <f t="shared" si="18"/>
        <v>0</v>
      </c>
    </row>
    <row r="201" spans="1:15" ht="13.5" customHeight="1">
      <c r="A201" s="53"/>
      <c r="B201" s="54"/>
      <c r="C201" s="54"/>
      <c r="D201" s="55"/>
      <c r="E201" s="55"/>
      <c r="F201" s="56"/>
      <c r="G201" s="51"/>
      <c r="H201" s="51"/>
      <c r="I201" s="51"/>
      <c r="J201" s="51"/>
      <c r="K201" s="51"/>
      <c r="L201" s="51"/>
      <c r="M201" s="52">
        <f>(G201*$G$4+H201*$H$4+I201*$I$4+J201*$J$4+K201*$K$4+L201*$L$4)</f>
        <v>0</v>
      </c>
      <c r="N201" s="52">
        <f>IF(M201&gt;0,M201*-1,-1000)</f>
        <v>-1000</v>
      </c>
      <c r="O201" s="15">
        <f>IF(M201&gt;0,RANK(N201,N:N),0)</f>
        <v>0</v>
      </c>
    </row>
    <row r="202" spans="1:15" ht="13.5" customHeight="1">
      <c r="A202" s="53"/>
      <c r="B202" s="54"/>
      <c r="C202" s="54"/>
      <c r="D202" s="55"/>
      <c r="E202" s="55"/>
      <c r="F202" s="56"/>
      <c r="G202" s="51"/>
      <c r="H202" s="51"/>
      <c r="I202" s="51"/>
      <c r="J202" s="51"/>
      <c r="K202" s="51"/>
      <c r="L202" s="51"/>
      <c r="M202" s="52">
        <f>(G202*$G$4+H202*$H$4+I202*$I$4+J202*$J$4+K202*$K$4+L202*$L$4)</f>
        <v>0</v>
      </c>
      <c r="N202" s="52">
        <f>IF(M202&gt;0,M202*-1,-1000)</f>
        <v>-1000</v>
      </c>
      <c r="O202" s="15">
        <f>IF(M202&gt;0,RANK(N202,N:N),0)</f>
        <v>0</v>
      </c>
    </row>
    <row r="203" spans="1:15" ht="13.5" customHeight="1">
      <c r="A203" s="53"/>
      <c r="B203" s="54"/>
      <c r="C203" s="54"/>
      <c r="D203" s="55"/>
      <c r="E203" s="55"/>
      <c r="F203" s="56"/>
      <c r="G203" s="51"/>
      <c r="H203" s="51"/>
      <c r="I203" s="51"/>
      <c r="J203" s="51"/>
      <c r="K203" s="51"/>
      <c r="L203" s="51"/>
      <c r="M203" s="52">
        <f>(G203*$G$4+H203*$H$4+I203*$I$4+J203*$J$4+K203*$K$4+L203*$L$4)</f>
        <v>0</v>
      </c>
      <c r="N203" s="52">
        <f>IF(M203&gt;0,M203*-1,-1000)</f>
        <v>-1000</v>
      </c>
      <c r="O203" s="15">
        <f>IF(M203&gt;0,RANK(N203,N:N),0)</f>
        <v>0</v>
      </c>
    </row>
  </sheetData>
  <autoFilter ref="A8:P203"/>
  <mergeCells count="1">
    <mergeCell ref="I1:O1"/>
  </mergeCells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>
    <tabColor indexed="13"/>
    <pageSetUpPr fitToPage="1"/>
  </sheetPr>
  <dimension ref="A1:P203"/>
  <sheetViews>
    <sheetView zoomScale="90" zoomScaleNormal="90" workbookViewId="0" topLeftCell="A1">
      <pane xSplit="5" ySplit="7" topLeftCell="F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7" sqref="A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7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421875" style="0" customWidth="1"/>
    <col min="15" max="15" width="7.00390625" style="36" customWidth="1"/>
    <col min="16" max="16" width="3.8515625" style="25" customWidth="1"/>
  </cols>
  <sheetData>
    <row r="1" spans="1:16" s="26" customFormat="1" ht="30">
      <c r="A1" s="21" t="s">
        <v>44</v>
      </c>
      <c r="B1" s="22"/>
      <c r="C1" s="22"/>
      <c r="D1" s="23"/>
      <c r="E1" s="24"/>
      <c r="F1" s="24"/>
      <c r="G1" s="24"/>
      <c r="H1" s="24"/>
      <c r="I1" s="89" t="s">
        <v>62</v>
      </c>
      <c r="J1" s="89"/>
      <c r="K1" s="89"/>
      <c r="L1" s="89"/>
      <c r="M1" s="89"/>
      <c r="N1" s="89"/>
      <c r="O1" s="89"/>
      <c r="P1" s="25"/>
    </row>
    <row r="2" spans="1:16" s="26" customFormat="1" ht="30">
      <c r="A2" s="22" t="s">
        <v>60</v>
      </c>
      <c r="B2" s="22"/>
      <c r="C2" s="22"/>
      <c r="D2" s="27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5"/>
    </row>
    <row r="3" spans="4:16" s="26" customFormat="1" ht="9.75" customHeight="1">
      <c r="D3" s="29"/>
      <c r="O3" s="30"/>
      <c r="P3" s="25"/>
    </row>
    <row r="4" spans="1:13" ht="15" customHeight="1">
      <c r="A4" s="31" t="s">
        <v>46</v>
      </c>
      <c r="B4" s="32"/>
      <c r="C4" s="32"/>
      <c r="D4" s="33"/>
      <c r="E4" s="32"/>
      <c r="F4" s="32"/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5">
        <v>1</v>
      </c>
      <c r="M4" s="24"/>
    </row>
    <row r="5" spans="1:12" ht="16.5" customHeight="1">
      <c r="A5" s="37" t="s">
        <v>47</v>
      </c>
      <c r="B5" s="23"/>
      <c r="C5" s="23"/>
      <c r="D5" s="24"/>
      <c r="E5" s="24"/>
      <c r="F5" s="24"/>
      <c r="G5" s="38">
        <f aca="true" t="shared" si="0" ref="G5:L5">MIN(G9:G203)</f>
        <v>36.84</v>
      </c>
      <c r="H5" s="38">
        <f t="shared" si="0"/>
        <v>36.83</v>
      </c>
      <c r="I5" s="38">
        <f t="shared" si="0"/>
        <v>36.78</v>
      </c>
      <c r="J5" s="38">
        <f t="shared" si="0"/>
        <v>36.78</v>
      </c>
      <c r="K5" s="38">
        <f t="shared" si="0"/>
        <v>0</v>
      </c>
      <c r="L5" s="39">
        <f t="shared" si="0"/>
        <v>0</v>
      </c>
    </row>
    <row r="6" spans="1:12" ht="18" customHeight="1">
      <c r="A6" s="37"/>
      <c r="B6" s="23"/>
      <c r="C6" s="23"/>
      <c r="D6" s="24"/>
      <c r="E6" s="24" t="s">
        <v>48</v>
      </c>
      <c r="F6" s="40">
        <f>MIN(G9:L250)</f>
        <v>36.78</v>
      </c>
      <c r="G6" s="41"/>
      <c r="H6" s="41"/>
      <c r="I6" s="41"/>
      <c r="J6" s="41"/>
      <c r="K6" s="41"/>
      <c r="L6" s="42"/>
    </row>
    <row r="7" spans="1:16" s="49" customFormat="1" ht="38.25">
      <c r="A7" s="43" t="s">
        <v>0</v>
      </c>
      <c r="B7" s="44" t="s">
        <v>49</v>
      </c>
      <c r="C7" s="44" t="s">
        <v>50</v>
      </c>
      <c r="D7" s="45" t="s">
        <v>3</v>
      </c>
      <c r="E7" s="1" t="s">
        <v>4</v>
      </c>
      <c r="F7" s="1" t="s">
        <v>5</v>
      </c>
      <c r="G7" s="1" t="s">
        <v>51</v>
      </c>
      <c r="H7" s="1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46" t="s">
        <v>57</v>
      </c>
      <c r="N7" s="1"/>
      <c r="O7" s="47" t="s">
        <v>58</v>
      </c>
      <c r="P7" s="48" t="s">
        <v>59</v>
      </c>
    </row>
    <row r="8" spans="1:12" ht="22.5" customHeight="1">
      <c r="A8" s="26"/>
      <c r="B8" s="26"/>
      <c r="C8" s="26"/>
      <c r="D8" s="29"/>
      <c r="E8" s="26"/>
      <c r="F8" s="26"/>
      <c r="G8" s="50"/>
      <c r="H8" s="50"/>
      <c r="I8" s="50"/>
      <c r="J8" s="50"/>
      <c r="K8" s="50"/>
      <c r="L8" s="50"/>
    </row>
    <row r="9" spans="1:15" ht="13.5" customHeight="1">
      <c r="A9" s="9">
        <v>321</v>
      </c>
      <c r="B9" s="9" t="s">
        <v>16</v>
      </c>
      <c r="C9" s="9" t="s">
        <v>11</v>
      </c>
      <c r="D9" s="13" t="s">
        <v>108</v>
      </c>
      <c r="E9" s="14" t="s">
        <v>109</v>
      </c>
      <c r="F9" s="14" t="s">
        <v>110</v>
      </c>
      <c r="G9" s="51">
        <v>36.84</v>
      </c>
      <c r="H9" s="51">
        <v>37.48</v>
      </c>
      <c r="I9" s="51">
        <v>36.86</v>
      </c>
      <c r="J9" s="51">
        <v>37.28</v>
      </c>
      <c r="K9" s="51"/>
      <c r="L9" s="51"/>
      <c r="M9" s="52">
        <v>148.46</v>
      </c>
      <c r="N9" s="52">
        <v>-148.46</v>
      </c>
      <c r="O9" s="15">
        <v>1</v>
      </c>
    </row>
    <row r="10" spans="1:15" ht="13.5" customHeight="1">
      <c r="A10" s="58">
        <v>328</v>
      </c>
      <c r="B10" s="59" t="s">
        <v>16</v>
      </c>
      <c r="C10" s="59" t="s">
        <v>11</v>
      </c>
      <c r="D10" s="60" t="s">
        <v>81</v>
      </c>
      <c r="E10" s="60" t="s">
        <v>111</v>
      </c>
      <c r="F10" s="60" t="s">
        <v>70</v>
      </c>
      <c r="G10" s="51">
        <v>36.97</v>
      </c>
      <c r="H10" s="51">
        <v>37.4</v>
      </c>
      <c r="I10" s="51">
        <v>36.9</v>
      </c>
      <c r="J10" s="51">
        <v>37.21</v>
      </c>
      <c r="K10" s="51"/>
      <c r="L10" s="51"/>
      <c r="M10" s="52">
        <v>148.48</v>
      </c>
      <c r="N10" s="52">
        <v>-148.48</v>
      </c>
      <c r="O10" s="15">
        <v>2</v>
      </c>
    </row>
    <row r="11" spans="1:15" ht="13.5" customHeight="1">
      <c r="A11" s="58">
        <v>303</v>
      </c>
      <c r="B11" s="59" t="s">
        <v>16</v>
      </c>
      <c r="C11" s="59" t="s">
        <v>11</v>
      </c>
      <c r="D11" s="70" t="s">
        <v>13</v>
      </c>
      <c r="E11" s="65" t="s">
        <v>112</v>
      </c>
      <c r="F11" s="65" t="s">
        <v>12</v>
      </c>
      <c r="G11" s="51">
        <v>37.03</v>
      </c>
      <c r="H11" s="51">
        <v>37.4</v>
      </c>
      <c r="I11" s="51">
        <v>36.78</v>
      </c>
      <c r="J11" s="51">
        <v>37.39</v>
      </c>
      <c r="K11" s="51"/>
      <c r="L11" s="51"/>
      <c r="M11" s="52">
        <v>148.6</v>
      </c>
      <c r="N11" s="52">
        <v>-148.6</v>
      </c>
      <c r="O11" s="15">
        <v>3</v>
      </c>
    </row>
    <row r="12" spans="1:15" ht="13.5" customHeight="1">
      <c r="A12" s="58">
        <v>330</v>
      </c>
      <c r="B12" s="59" t="s">
        <v>16</v>
      </c>
      <c r="C12" s="59" t="s">
        <v>11</v>
      </c>
      <c r="D12" s="61" t="s">
        <v>91</v>
      </c>
      <c r="E12" s="61" t="s">
        <v>113</v>
      </c>
      <c r="F12" s="61" t="s">
        <v>93</v>
      </c>
      <c r="G12" s="51">
        <v>37.07</v>
      </c>
      <c r="H12" s="51">
        <v>37.43</v>
      </c>
      <c r="I12" s="51">
        <v>36.94</v>
      </c>
      <c r="J12" s="51">
        <v>37.4</v>
      </c>
      <c r="K12" s="51"/>
      <c r="L12" s="51"/>
      <c r="M12" s="52">
        <v>148.84</v>
      </c>
      <c r="N12" s="52">
        <v>-148.84</v>
      </c>
      <c r="O12" s="15">
        <v>4</v>
      </c>
    </row>
    <row r="13" spans="1:15" ht="13.5" customHeight="1">
      <c r="A13" s="58">
        <v>305</v>
      </c>
      <c r="B13" s="59" t="s">
        <v>16</v>
      </c>
      <c r="C13" s="59" t="s">
        <v>11</v>
      </c>
      <c r="D13" s="62" t="s">
        <v>114</v>
      </c>
      <c r="E13" s="62" t="s">
        <v>115</v>
      </c>
      <c r="F13" s="62" t="s">
        <v>77</v>
      </c>
      <c r="G13" s="51">
        <v>37.32</v>
      </c>
      <c r="H13" s="51">
        <v>37.26</v>
      </c>
      <c r="I13" s="51">
        <v>36.97</v>
      </c>
      <c r="J13" s="51">
        <v>37.29</v>
      </c>
      <c r="K13" s="51"/>
      <c r="L13" s="51"/>
      <c r="M13" s="52">
        <v>148.84</v>
      </c>
      <c r="N13" s="52">
        <v>-148.84</v>
      </c>
      <c r="O13" s="15">
        <v>4</v>
      </c>
    </row>
    <row r="14" spans="1:15" ht="13.5" customHeight="1">
      <c r="A14" s="58">
        <v>342</v>
      </c>
      <c r="B14" s="59" t="s">
        <v>16</v>
      </c>
      <c r="C14" s="63" t="s">
        <v>11</v>
      </c>
      <c r="D14" s="64" t="s">
        <v>68</v>
      </c>
      <c r="E14" s="65" t="s">
        <v>116</v>
      </c>
      <c r="F14" s="65" t="s">
        <v>70</v>
      </c>
      <c r="G14" s="51">
        <v>37.15</v>
      </c>
      <c r="H14" s="51">
        <v>37.52</v>
      </c>
      <c r="I14" s="51">
        <v>36.93</v>
      </c>
      <c r="J14" s="51">
        <v>37.29</v>
      </c>
      <c r="K14" s="51"/>
      <c r="L14" s="51"/>
      <c r="M14" s="52">
        <v>148.89</v>
      </c>
      <c r="N14" s="52">
        <v>-148.89</v>
      </c>
      <c r="O14" s="15">
        <v>6</v>
      </c>
    </row>
    <row r="15" spans="1:15" ht="13.5" customHeight="1">
      <c r="A15" s="58">
        <v>357</v>
      </c>
      <c r="B15" s="59" t="s">
        <v>16</v>
      </c>
      <c r="C15" s="59" t="s">
        <v>11</v>
      </c>
      <c r="D15" s="60" t="s">
        <v>117</v>
      </c>
      <c r="E15" s="60" t="s">
        <v>118</v>
      </c>
      <c r="F15" s="60" t="s">
        <v>110</v>
      </c>
      <c r="G15" s="51">
        <v>37.6</v>
      </c>
      <c r="H15" s="51">
        <v>36.92</v>
      </c>
      <c r="I15" s="51">
        <v>37.63</v>
      </c>
      <c r="J15" s="51">
        <v>36.78</v>
      </c>
      <c r="K15" s="51"/>
      <c r="L15" s="51"/>
      <c r="M15" s="52">
        <v>148.93</v>
      </c>
      <c r="N15" s="52">
        <v>-148.93</v>
      </c>
      <c r="O15" s="15">
        <v>7</v>
      </c>
    </row>
    <row r="16" spans="1:15" ht="13.5" customHeight="1">
      <c r="A16" s="58">
        <v>318</v>
      </c>
      <c r="B16" s="59" t="s">
        <v>16</v>
      </c>
      <c r="C16" s="63" t="s">
        <v>11</v>
      </c>
      <c r="D16" s="61" t="s">
        <v>117</v>
      </c>
      <c r="E16" s="61" t="s">
        <v>119</v>
      </c>
      <c r="F16" s="61" t="s">
        <v>110</v>
      </c>
      <c r="G16" s="51">
        <v>37.02</v>
      </c>
      <c r="H16" s="51">
        <v>37.37</v>
      </c>
      <c r="I16" s="51">
        <v>37.04</v>
      </c>
      <c r="J16" s="51">
        <v>37.51</v>
      </c>
      <c r="K16" s="51"/>
      <c r="L16" s="51"/>
      <c r="M16" s="52">
        <v>148.94</v>
      </c>
      <c r="N16" s="52">
        <v>-148.94</v>
      </c>
      <c r="O16" s="15">
        <v>8</v>
      </c>
    </row>
    <row r="17" spans="1:15" ht="13.5" customHeight="1">
      <c r="A17" s="58">
        <v>323</v>
      </c>
      <c r="B17" s="59" t="s">
        <v>16</v>
      </c>
      <c r="C17" s="59" t="s">
        <v>11</v>
      </c>
      <c r="D17" s="68" t="s">
        <v>94</v>
      </c>
      <c r="E17" s="69" t="s">
        <v>120</v>
      </c>
      <c r="F17" s="69" t="s">
        <v>93</v>
      </c>
      <c r="G17" s="51">
        <v>37.19</v>
      </c>
      <c r="H17" s="51">
        <v>37.28</v>
      </c>
      <c r="I17" s="51">
        <v>37.01</v>
      </c>
      <c r="J17" s="51">
        <v>37.46</v>
      </c>
      <c r="K17" s="51"/>
      <c r="L17" s="51"/>
      <c r="M17" s="52">
        <v>148.94</v>
      </c>
      <c r="N17" s="52">
        <v>-148.94</v>
      </c>
      <c r="O17" s="15">
        <v>8</v>
      </c>
    </row>
    <row r="18" spans="1:15" ht="13.5" customHeight="1">
      <c r="A18" s="58">
        <v>301</v>
      </c>
      <c r="B18" s="59" t="s">
        <v>16</v>
      </c>
      <c r="C18" s="59" t="s">
        <v>11</v>
      </c>
      <c r="D18" s="70" t="s">
        <v>65</v>
      </c>
      <c r="E18" s="65" t="s">
        <v>115</v>
      </c>
      <c r="F18" s="65" t="s">
        <v>67</v>
      </c>
      <c r="G18" s="51">
        <v>37.77</v>
      </c>
      <c r="H18" s="51">
        <v>36.83</v>
      </c>
      <c r="I18" s="51">
        <v>37.46</v>
      </c>
      <c r="J18" s="51">
        <v>36.91</v>
      </c>
      <c r="K18" s="51"/>
      <c r="L18" s="51"/>
      <c r="M18" s="52">
        <v>148.97</v>
      </c>
      <c r="N18" s="52">
        <v>-148.97</v>
      </c>
      <c r="O18" s="15">
        <v>10</v>
      </c>
    </row>
    <row r="19" spans="1:15" ht="13.5" customHeight="1">
      <c r="A19" s="58">
        <v>302</v>
      </c>
      <c r="B19" s="59" t="s">
        <v>16</v>
      </c>
      <c r="C19" s="59" t="s">
        <v>11</v>
      </c>
      <c r="D19" s="12" t="s">
        <v>121</v>
      </c>
      <c r="E19" s="11" t="s">
        <v>122</v>
      </c>
      <c r="F19" s="11" t="s">
        <v>70</v>
      </c>
      <c r="G19" s="51">
        <v>37.17</v>
      </c>
      <c r="H19" s="51">
        <v>37.41</v>
      </c>
      <c r="I19" s="51">
        <v>36.99</v>
      </c>
      <c r="J19" s="51">
        <v>37.45</v>
      </c>
      <c r="K19" s="51"/>
      <c r="L19" s="51"/>
      <c r="M19" s="52">
        <v>149.02</v>
      </c>
      <c r="N19" s="52">
        <v>-149.02</v>
      </c>
      <c r="O19" s="15">
        <v>11</v>
      </c>
    </row>
    <row r="20" spans="1:15" ht="13.5" customHeight="1">
      <c r="A20" s="58">
        <v>325</v>
      </c>
      <c r="B20" s="59" t="s">
        <v>16</v>
      </c>
      <c r="C20" s="59" t="s">
        <v>11</v>
      </c>
      <c r="D20" s="62" t="s">
        <v>123</v>
      </c>
      <c r="E20" s="62" t="s">
        <v>124</v>
      </c>
      <c r="F20" s="62" t="s">
        <v>90</v>
      </c>
      <c r="G20" s="51">
        <v>37.55</v>
      </c>
      <c r="H20" s="51">
        <v>37.02</v>
      </c>
      <c r="I20" s="51">
        <v>37.44</v>
      </c>
      <c r="J20" s="51">
        <v>37.11</v>
      </c>
      <c r="K20" s="51"/>
      <c r="L20" s="51"/>
      <c r="M20" s="52">
        <v>149.12</v>
      </c>
      <c r="N20" s="52">
        <v>-149.12</v>
      </c>
      <c r="O20" s="15">
        <v>12</v>
      </c>
    </row>
    <row r="21" spans="1:15" ht="13.5" customHeight="1">
      <c r="A21" s="58">
        <v>322</v>
      </c>
      <c r="B21" s="59" t="s">
        <v>16</v>
      </c>
      <c r="C21" s="59" t="s">
        <v>11</v>
      </c>
      <c r="D21" s="70" t="s">
        <v>125</v>
      </c>
      <c r="E21" s="65" t="s">
        <v>74</v>
      </c>
      <c r="F21" s="65" t="s">
        <v>12</v>
      </c>
      <c r="G21" s="51">
        <v>37.54</v>
      </c>
      <c r="H21" s="51">
        <v>36.9</v>
      </c>
      <c r="I21" s="51">
        <v>37.74</v>
      </c>
      <c r="J21" s="51">
        <v>36.94</v>
      </c>
      <c r="K21" s="51"/>
      <c r="L21" s="51"/>
      <c r="M21" s="52">
        <v>149.12</v>
      </c>
      <c r="N21" s="52">
        <v>-149.12</v>
      </c>
      <c r="O21" s="15">
        <v>12</v>
      </c>
    </row>
    <row r="22" spans="1:15" ht="13.5" customHeight="1">
      <c r="A22" s="58">
        <v>312</v>
      </c>
      <c r="B22" s="59" t="s">
        <v>16</v>
      </c>
      <c r="C22" s="59" t="s">
        <v>11</v>
      </c>
      <c r="D22" s="70" t="s">
        <v>81</v>
      </c>
      <c r="E22" s="65" t="s">
        <v>126</v>
      </c>
      <c r="F22" s="65" t="s">
        <v>83</v>
      </c>
      <c r="G22" s="51">
        <v>37.24</v>
      </c>
      <c r="H22" s="51">
        <v>37.36</v>
      </c>
      <c r="I22" s="51">
        <v>37.01</v>
      </c>
      <c r="J22" s="51">
        <v>37.56</v>
      </c>
      <c r="K22" s="51"/>
      <c r="L22" s="51"/>
      <c r="M22" s="52">
        <v>149.17</v>
      </c>
      <c r="N22" s="52">
        <v>-149.17</v>
      </c>
      <c r="O22" s="15">
        <v>14</v>
      </c>
    </row>
    <row r="23" spans="1:15" ht="13.5" customHeight="1">
      <c r="A23" s="58">
        <v>320</v>
      </c>
      <c r="B23" s="59" t="s">
        <v>16</v>
      </c>
      <c r="C23" s="59" t="s">
        <v>11</v>
      </c>
      <c r="D23" s="70" t="s">
        <v>108</v>
      </c>
      <c r="E23" s="65" t="s">
        <v>127</v>
      </c>
      <c r="F23" s="65" t="s">
        <v>110</v>
      </c>
      <c r="G23" s="51">
        <v>37.72</v>
      </c>
      <c r="H23" s="51">
        <v>37.21</v>
      </c>
      <c r="I23" s="51">
        <v>37.43</v>
      </c>
      <c r="J23" s="51">
        <v>36.83</v>
      </c>
      <c r="K23" s="51"/>
      <c r="L23" s="51"/>
      <c r="M23" s="52">
        <v>149.19</v>
      </c>
      <c r="N23" s="52">
        <v>-149.19</v>
      </c>
      <c r="O23" s="15">
        <v>15</v>
      </c>
    </row>
    <row r="24" spans="1:15" ht="13.5" customHeight="1">
      <c r="A24" s="58">
        <v>317</v>
      </c>
      <c r="B24" s="59" t="s">
        <v>16</v>
      </c>
      <c r="C24" s="59" t="s">
        <v>11</v>
      </c>
      <c r="D24" s="70" t="s">
        <v>128</v>
      </c>
      <c r="E24" s="65" t="s">
        <v>129</v>
      </c>
      <c r="F24" s="65" t="s">
        <v>110</v>
      </c>
      <c r="G24" s="51">
        <v>37.59</v>
      </c>
      <c r="H24" s="51">
        <v>37.31</v>
      </c>
      <c r="I24" s="51">
        <v>37.4</v>
      </c>
      <c r="J24" s="51">
        <v>36.94</v>
      </c>
      <c r="K24" s="51"/>
      <c r="L24" s="51"/>
      <c r="M24" s="52">
        <v>149.24</v>
      </c>
      <c r="N24" s="52">
        <v>-149.24</v>
      </c>
      <c r="O24" s="15">
        <v>16</v>
      </c>
    </row>
    <row r="25" spans="1:15" ht="13.5" customHeight="1">
      <c r="A25" s="58">
        <v>313</v>
      </c>
      <c r="B25" s="59" t="s">
        <v>16</v>
      </c>
      <c r="C25" s="59" t="s">
        <v>11</v>
      </c>
      <c r="D25" s="70" t="s">
        <v>123</v>
      </c>
      <c r="E25" s="65" t="s">
        <v>130</v>
      </c>
      <c r="F25" s="65" t="s">
        <v>90</v>
      </c>
      <c r="G25" s="51">
        <v>37.94</v>
      </c>
      <c r="H25" s="51">
        <v>36.99</v>
      </c>
      <c r="I25" s="51">
        <v>37.51</v>
      </c>
      <c r="J25" s="51">
        <v>36.83</v>
      </c>
      <c r="K25" s="51"/>
      <c r="L25" s="51"/>
      <c r="M25" s="52">
        <v>149.27</v>
      </c>
      <c r="N25" s="52">
        <v>-149.27</v>
      </c>
      <c r="O25" s="15">
        <v>17</v>
      </c>
    </row>
    <row r="26" spans="1:15" ht="13.5" customHeight="1">
      <c r="A26" s="58">
        <v>352</v>
      </c>
      <c r="B26" s="59" t="s">
        <v>16</v>
      </c>
      <c r="C26" s="59" t="s">
        <v>11</v>
      </c>
      <c r="D26" s="60" t="s">
        <v>125</v>
      </c>
      <c r="E26" s="60" t="s">
        <v>131</v>
      </c>
      <c r="F26" s="60" t="s">
        <v>12</v>
      </c>
      <c r="G26" s="51">
        <v>37.76</v>
      </c>
      <c r="H26" s="51">
        <v>37.02</v>
      </c>
      <c r="I26" s="51">
        <v>37.52</v>
      </c>
      <c r="J26" s="51">
        <v>36.99</v>
      </c>
      <c r="K26" s="51"/>
      <c r="L26" s="51"/>
      <c r="M26" s="52">
        <v>149.29</v>
      </c>
      <c r="N26" s="52">
        <v>-149.29</v>
      </c>
      <c r="O26" s="15">
        <v>18</v>
      </c>
    </row>
    <row r="27" spans="1:15" ht="13.5" customHeight="1">
      <c r="A27" s="58">
        <v>332</v>
      </c>
      <c r="B27" s="59" t="s">
        <v>16</v>
      </c>
      <c r="C27" s="59" t="s">
        <v>11</v>
      </c>
      <c r="D27" s="70" t="s">
        <v>132</v>
      </c>
      <c r="E27" s="65" t="s">
        <v>133</v>
      </c>
      <c r="F27" s="65" t="s">
        <v>90</v>
      </c>
      <c r="G27" s="51">
        <v>37.59</v>
      </c>
      <c r="H27" s="51">
        <v>37.04</v>
      </c>
      <c r="I27" s="51">
        <v>37.66</v>
      </c>
      <c r="J27" s="51">
        <v>37.04</v>
      </c>
      <c r="K27" s="51"/>
      <c r="L27" s="51"/>
      <c r="M27" s="52">
        <v>149.33</v>
      </c>
      <c r="N27" s="52">
        <v>-149.33</v>
      </c>
      <c r="O27" s="15">
        <v>19</v>
      </c>
    </row>
    <row r="28" spans="1:15" ht="13.5" customHeight="1">
      <c r="A28" s="58">
        <v>327</v>
      </c>
      <c r="B28" s="59" t="s">
        <v>16</v>
      </c>
      <c r="C28" s="59" t="s">
        <v>11</v>
      </c>
      <c r="D28" s="70" t="s">
        <v>134</v>
      </c>
      <c r="E28" s="65" t="s">
        <v>122</v>
      </c>
      <c r="F28" s="65" t="s">
        <v>83</v>
      </c>
      <c r="G28" s="51">
        <v>37.75</v>
      </c>
      <c r="H28" s="51">
        <v>37.16</v>
      </c>
      <c r="I28" s="51">
        <v>37.42</v>
      </c>
      <c r="J28" s="51">
        <v>37.02</v>
      </c>
      <c r="K28" s="51"/>
      <c r="L28" s="51"/>
      <c r="M28" s="52">
        <v>149.35</v>
      </c>
      <c r="N28" s="52">
        <v>-149.35</v>
      </c>
      <c r="O28" s="15">
        <v>20</v>
      </c>
    </row>
    <row r="29" spans="1:15" ht="13.5" customHeight="1">
      <c r="A29" s="58">
        <v>310</v>
      </c>
      <c r="B29" s="59" t="s">
        <v>16</v>
      </c>
      <c r="C29" s="63" t="s">
        <v>11</v>
      </c>
      <c r="D29" s="70" t="s">
        <v>104</v>
      </c>
      <c r="E29" s="65" t="s">
        <v>135</v>
      </c>
      <c r="F29" s="65" t="s">
        <v>12</v>
      </c>
      <c r="G29" s="51">
        <v>37.29</v>
      </c>
      <c r="H29" s="51">
        <v>37.38</v>
      </c>
      <c r="I29" s="51">
        <v>37.12</v>
      </c>
      <c r="J29" s="51">
        <v>37.59</v>
      </c>
      <c r="K29" s="51"/>
      <c r="L29" s="51"/>
      <c r="M29" s="52">
        <v>149.38</v>
      </c>
      <c r="N29" s="52">
        <v>-149.38</v>
      </c>
      <c r="O29" s="15">
        <v>21</v>
      </c>
    </row>
    <row r="30" spans="1:15" ht="13.5" customHeight="1">
      <c r="A30" s="58">
        <v>311</v>
      </c>
      <c r="B30" s="59" t="s">
        <v>16</v>
      </c>
      <c r="C30" s="59" t="s">
        <v>11</v>
      </c>
      <c r="D30" s="70" t="s">
        <v>136</v>
      </c>
      <c r="E30" s="65" t="s">
        <v>137</v>
      </c>
      <c r="F30" s="65" t="s">
        <v>80</v>
      </c>
      <c r="G30" s="51">
        <v>37.79</v>
      </c>
      <c r="H30" s="51">
        <v>36.95</v>
      </c>
      <c r="I30" s="51">
        <v>37.81</v>
      </c>
      <c r="J30" s="51">
        <v>36.91</v>
      </c>
      <c r="K30" s="51"/>
      <c r="L30" s="51"/>
      <c r="M30" s="52">
        <v>149.46</v>
      </c>
      <c r="N30" s="52">
        <v>-149.46</v>
      </c>
      <c r="O30" s="15">
        <v>22</v>
      </c>
    </row>
    <row r="31" spans="1:15" ht="13.5" customHeight="1">
      <c r="A31" s="58">
        <v>315</v>
      </c>
      <c r="B31" s="59" t="s">
        <v>16</v>
      </c>
      <c r="C31" s="59" t="s">
        <v>11</v>
      </c>
      <c r="D31" s="70" t="s">
        <v>138</v>
      </c>
      <c r="E31" s="65" t="s">
        <v>139</v>
      </c>
      <c r="F31" s="65" t="s">
        <v>90</v>
      </c>
      <c r="G31" s="51">
        <v>37.2</v>
      </c>
      <c r="H31" s="51">
        <v>37.54</v>
      </c>
      <c r="I31" s="51">
        <v>37.12</v>
      </c>
      <c r="J31" s="51">
        <v>37.65</v>
      </c>
      <c r="K31" s="51"/>
      <c r="L31" s="51"/>
      <c r="M31" s="52">
        <v>149.51</v>
      </c>
      <c r="N31" s="52">
        <v>-149.51</v>
      </c>
      <c r="O31" s="15">
        <v>23</v>
      </c>
    </row>
    <row r="32" spans="1:15" ht="13.5" customHeight="1">
      <c r="A32" s="58">
        <v>304</v>
      </c>
      <c r="B32" s="59" t="s">
        <v>16</v>
      </c>
      <c r="C32" s="59" t="s">
        <v>11</v>
      </c>
      <c r="D32" s="70" t="s">
        <v>140</v>
      </c>
      <c r="E32" s="65" t="s">
        <v>82</v>
      </c>
      <c r="F32" s="65" t="s">
        <v>90</v>
      </c>
      <c r="G32" s="51">
        <v>37.87</v>
      </c>
      <c r="H32" s="51">
        <v>37.14</v>
      </c>
      <c r="I32" s="51">
        <v>37.59</v>
      </c>
      <c r="J32" s="51">
        <v>36.94</v>
      </c>
      <c r="K32" s="51"/>
      <c r="L32" s="51"/>
      <c r="M32" s="52">
        <v>149.54</v>
      </c>
      <c r="N32" s="52">
        <v>-149.54</v>
      </c>
      <c r="O32" s="15">
        <v>24</v>
      </c>
    </row>
    <row r="33" spans="1:15" ht="13.5" customHeight="1">
      <c r="A33" s="58">
        <v>307</v>
      </c>
      <c r="B33" s="59" t="s">
        <v>16</v>
      </c>
      <c r="C33" s="59" t="s">
        <v>11</v>
      </c>
      <c r="D33" s="70" t="s">
        <v>128</v>
      </c>
      <c r="E33" s="73" t="s">
        <v>141</v>
      </c>
      <c r="F33" s="64" t="s">
        <v>110</v>
      </c>
      <c r="G33" s="51">
        <v>37.99</v>
      </c>
      <c r="H33" s="51">
        <v>37.14</v>
      </c>
      <c r="I33" s="51">
        <v>37.5</v>
      </c>
      <c r="J33" s="51">
        <v>36.91</v>
      </c>
      <c r="K33" s="51"/>
      <c r="L33" s="51"/>
      <c r="M33" s="52">
        <v>149.54</v>
      </c>
      <c r="N33" s="52">
        <v>-149.54</v>
      </c>
      <c r="O33" s="15">
        <v>24</v>
      </c>
    </row>
    <row r="34" spans="1:15" ht="13.5" customHeight="1">
      <c r="A34" s="58">
        <v>336</v>
      </c>
      <c r="B34" s="59" t="s">
        <v>16</v>
      </c>
      <c r="C34" s="59" t="s">
        <v>11</v>
      </c>
      <c r="D34" s="70" t="s">
        <v>142</v>
      </c>
      <c r="E34" s="65" t="s">
        <v>143</v>
      </c>
      <c r="F34" s="65" t="s">
        <v>86</v>
      </c>
      <c r="G34" s="51">
        <v>37.21</v>
      </c>
      <c r="H34" s="51">
        <v>37.72</v>
      </c>
      <c r="I34" s="51">
        <v>37.01</v>
      </c>
      <c r="J34" s="51">
        <v>37.62</v>
      </c>
      <c r="K34" s="51"/>
      <c r="L34" s="51"/>
      <c r="M34" s="52">
        <v>149.56</v>
      </c>
      <c r="N34" s="52">
        <v>-149.56</v>
      </c>
      <c r="O34" s="15">
        <v>26</v>
      </c>
    </row>
    <row r="35" spans="1:15" ht="13.5" customHeight="1">
      <c r="A35" s="58">
        <v>326</v>
      </c>
      <c r="B35" s="59" t="s">
        <v>16</v>
      </c>
      <c r="C35" s="59" t="s">
        <v>11</v>
      </c>
      <c r="D35" s="70" t="s">
        <v>144</v>
      </c>
      <c r="E35" s="65" t="s">
        <v>145</v>
      </c>
      <c r="F35" s="65" t="s">
        <v>83</v>
      </c>
      <c r="G35" s="51">
        <v>37.08</v>
      </c>
      <c r="H35" s="51">
        <v>37.84</v>
      </c>
      <c r="I35" s="51">
        <v>37.09</v>
      </c>
      <c r="J35" s="51">
        <v>37.58</v>
      </c>
      <c r="K35" s="51"/>
      <c r="L35" s="51"/>
      <c r="M35" s="52">
        <v>149.59</v>
      </c>
      <c r="N35" s="52">
        <v>-149.59</v>
      </c>
      <c r="O35" s="15">
        <v>27</v>
      </c>
    </row>
    <row r="36" spans="1:15" ht="13.5" customHeight="1">
      <c r="A36" s="58">
        <v>341</v>
      </c>
      <c r="B36" s="59" t="s">
        <v>16</v>
      </c>
      <c r="C36" s="59" t="s">
        <v>11</v>
      </c>
      <c r="D36" s="64" t="s">
        <v>146</v>
      </c>
      <c r="E36" s="71" t="s">
        <v>129</v>
      </c>
      <c r="F36" s="71" t="s">
        <v>86</v>
      </c>
      <c r="G36" s="51">
        <v>37.8</v>
      </c>
      <c r="H36" s="51">
        <v>37.2</v>
      </c>
      <c r="I36" s="51">
        <v>37.5</v>
      </c>
      <c r="J36" s="51">
        <v>37.11</v>
      </c>
      <c r="K36" s="51"/>
      <c r="L36" s="51"/>
      <c r="M36" s="52">
        <v>149.61</v>
      </c>
      <c r="N36" s="52">
        <v>-149.61</v>
      </c>
      <c r="O36" s="15">
        <v>28</v>
      </c>
    </row>
    <row r="37" spans="1:15" ht="13.5" customHeight="1">
      <c r="A37" s="58">
        <v>337</v>
      </c>
      <c r="B37" s="59" t="s">
        <v>16</v>
      </c>
      <c r="C37" s="59" t="s">
        <v>11</v>
      </c>
      <c r="D37" s="64" t="s">
        <v>147</v>
      </c>
      <c r="E37" s="65" t="s">
        <v>148</v>
      </c>
      <c r="F37" s="65" t="s">
        <v>149</v>
      </c>
      <c r="G37" s="51">
        <v>37.5</v>
      </c>
      <c r="H37" s="51">
        <v>37.2</v>
      </c>
      <c r="I37" s="51">
        <v>37.88</v>
      </c>
      <c r="J37" s="51">
        <v>37.18</v>
      </c>
      <c r="K37" s="51"/>
      <c r="L37" s="51"/>
      <c r="M37" s="52">
        <v>149.76</v>
      </c>
      <c r="N37" s="52">
        <v>-149.76</v>
      </c>
      <c r="O37" s="15">
        <v>29</v>
      </c>
    </row>
    <row r="38" spans="1:15" ht="13.5" customHeight="1">
      <c r="A38" s="58">
        <v>344</v>
      </c>
      <c r="B38" s="59" t="s">
        <v>16</v>
      </c>
      <c r="C38" s="59" t="s">
        <v>11</v>
      </c>
      <c r="D38" s="60" t="s">
        <v>150</v>
      </c>
      <c r="E38" s="60" t="s">
        <v>151</v>
      </c>
      <c r="F38" s="60" t="s">
        <v>83</v>
      </c>
      <c r="G38" s="51">
        <v>37.92</v>
      </c>
      <c r="H38" s="51">
        <v>37.34</v>
      </c>
      <c r="I38" s="51">
        <v>37.61</v>
      </c>
      <c r="J38" s="51">
        <v>37.15</v>
      </c>
      <c r="K38" s="51"/>
      <c r="L38" s="51"/>
      <c r="M38" s="52">
        <v>150.02</v>
      </c>
      <c r="N38" s="52">
        <v>-150.02</v>
      </c>
      <c r="O38" s="15">
        <v>30</v>
      </c>
    </row>
    <row r="39" spans="1:15" ht="13.5" customHeight="1">
      <c r="A39" s="58">
        <v>329</v>
      </c>
      <c r="B39" s="59" t="s">
        <v>16</v>
      </c>
      <c r="C39" s="59" t="s">
        <v>11</v>
      </c>
      <c r="D39" s="61" t="s">
        <v>88</v>
      </c>
      <c r="E39" s="61" t="s">
        <v>152</v>
      </c>
      <c r="F39" s="61" t="s">
        <v>90</v>
      </c>
      <c r="G39" s="51">
        <v>37.8</v>
      </c>
      <c r="H39" s="51">
        <v>37.14</v>
      </c>
      <c r="I39" s="51">
        <v>38.13</v>
      </c>
      <c r="J39" s="51">
        <v>37.1</v>
      </c>
      <c r="K39" s="51"/>
      <c r="L39" s="51"/>
      <c r="M39" s="52">
        <v>150.17</v>
      </c>
      <c r="N39" s="52">
        <v>-150.17</v>
      </c>
      <c r="O39" s="15">
        <v>31</v>
      </c>
    </row>
    <row r="40" spans="1:15" ht="13.5" customHeight="1">
      <c r="A40" s="58">
        <v>354</v>
      </c>
      <c r="B40" s="59" t="s">
        <v>16</v>
      </c>
      <c r="C40" s="59" t="s">
        <v>11</v>
      </c>
      <c r="D40" s="68" t="s">
        <v>100</v>
      </c>
      <c r="E40" s="69" t="s">
        <v>153</v>
      </c>
      <c r="F40" s="69" t="s">
        <v>12</v>
      </c>
      <c r="G40" s="51">
        <v>37.46</v>
      </c>
      <c r="H40" s="51">
        <v>37.98</v>
      </c>
      <c r="I40" s="51">
        <v>37.21</v>
      </c>
      <c r="J40" s="51">
        <v>37.83</v>
      </c>
      <c r="K40" s="51"/>
      <c r="L40" s="51"/>
      <c r="M40" s="52">
        <v>150.48</v>
      </c>
      <c r="N40" s="52">
        <v>-150.48</v>
      </c>
      <c r="O40" s="15">
        <v>32</v>
      </c>
    </row>
    <row r="41" spans="1:15" ht="13.5" customHeight="1">
      <c r="A41" s="58">
        <v>364</v>
      </c>
      <c r="B41" s="59" t="s">
        <v>16</v>
      </c>
      <c r="C41" s="59" t="s">
        <v>11</v>
      </c>
      <c r="D41" s="60" t="s">
        <v>154</v>
      </c>
      <c r="E41" s="60" t="s">
        <v>115</v>
      </c>
      <c r="F41" s="60" t="s">
        <v>86</v>
      </c>
      <c r="G41" s="51">
        <v>37.77</v>
      </c>
      <c r="H41" s="51">
        <v>38.61</v>
      </c>
      <c r="I41" s="51">
        <v>37.51</v>
      </c>
      <c r="J41" s="51">
        <v>38.43</v>
      </c>
      <c r="K41" s="51"/>
      <c r="L41" s="51"/>
      <c r="M41" s="52">
        <v>152.32</v>
      </c>
      <c r="N41" s="52">
        <v>-152.32</v>
      </c>
      <c r="O41" s="15">
        <v>33</v>
      </c>
    </row>
    <row r="42" spans="1:15" ht="13.5" customHeight="1">
      <c r="A42" s="58"/>
      <c r="B42" s="59"/>
      <c r="C42" s="59"/>
      <c r="D42" s="66"/>
      <c r="E42" s="67"/>
      <c r="F42" s="67"/>
      <c r="G42" s="51"/>
      <c r="H42" s="51"/>
      <c r="I42" s="51"/>
      <c r="J42" s="51"/>
      <c r="K42" s="51"/>
      <c r="L42" s="51"/>
      <c r="M42" s="52">
        <f aca="true" t="shared" si="1" ref="M42:M72">(G42*$G$4+H42*$H$4+I42*$I$4+J42*$J$4+K42*$K$4+L42*$L$4)</f>
        <v>0</v>
      </c>
      <c r="N42" s="52">
        <f aca="true" t="shared" si="2" ref="N42:N72">IF(M42&gt;0,M42*-1,-1000)</f>
        <v>-1000</v>
      </c>
      <c r="O42" s="15">
        <f aca="true" t="shared" si="3" ref="O42:O72">IF(M42&gt;0,RANK(N42,N$1:N$65536),0)</f>
        <v>0</v>
      </c>
    </row>
    <row r="43" spans="1:15" ht="13.5" customHeight="1">
      <c r="A43" s="58"/>
      <c r="B43" s="59"/>
      <c r="C43" s="59"/>
      <c r="D43" s="68"/>
      <c r="E43" s="69"/>
      <c r="F43" s="74"/>
      <c r="G43" s="51"/>
      <c r="H43" s="51"/>
      <c r="I43" s="51"/>
      <c r="J43" s="51"/>
      <c r="K43" s="51"/>
      <c r="L43" s="51"/>
      <c r="M43" s="52">
        <f t="shared" si="1"/>
        <v>0</v>
      </c>
      <c r="N43" s="52">
        <f t="shared" si="2"/>
        <v>-1000</v>
      </c>
      <c r="O43" s="15">
        <f t="shared" si="3"/>
        <v>0</v>
      </c>
    </row>
    <row r="44" spans="1:15" ht="13.5" customHeight="1">
      <c r="A44" s="58"/>
      <c r="B44" s="59"/>
      <c r="C44" s="59"/>
      <c r="D44" s="60"/>
      <c r="E44" s="60"/>
      <c r="F44" s="60"/>
      <c r="G44" s="51"/>
      <c r="H44" s="51"/>
      <c r="I44" s="51"/>
      <c r="J44" s="51"/>
      <c r="K44" s="51"/>
      <c r="L44" s="51"/>
      <c r="M44" s="52">
        <f t="shared" si="1"/>
        <v>0</v>
      </c>
      <c r="N44" s="52">
        <f t="shared" si="2"/>
        <v>-1000</v>
      </c>
      <c r="O44" s="15">
        <f t="shared" si="3"/>
        <v>0</v>
      </c>
    </row>
    <row r="45" spans="1:15" ht="13.5" customHeight="1">
      <c r="A45" s="58"/>
      <c r="B45" s="59"/>
      <c r="C45" s="59"/>
      <c r="D45" s="70"/>
      <c r="E45" s="65"/>
      <c r="F45" s="65"/>
      <c r="G45" s="51"/>
      <c r="H45" s="51"/>
      <c r="I45" s="51"/>
      <c r="J45" s="51"/>
      <c r="K45" s="51"/>
      <c r="L45" s="51"/>
      <c r="M45" s="52">
        <f t="shared" si="1"/>
        <v>0</v>
      </c>
      <c r="N45" s="52">
        <f t="shared" si="2"/>
        <v>-1000</v>
      </c>
      <c r="O45" s="15">
        <f t="shared" si="3"/>
        <v>0</v>
      </c>
    </row>
    <row r="46" spans="1:15" ht="13.5" customHeight="1">
      <c r="A46" s="58"/>
      <c r="B46" s="59"/>
      <c r="C46" s="59"/>
      <c r="D46" s="70"/>
      <c r="E46" s="65"/>
      <c r="F46" s="65"/>
      <c r="G46" s="51"/>
      <c r="H46" s="51"/>
      <c r="I46" s="51"/>
      <c r="J46" s="51"/>
      <c r="K46" s="51"/>
      <c r="L46" s="51"/>
      <c r="M46" s="52">
        <f t="shared" si="1"/>
        <v>0</v>
      </c>
      <c r="N46" s="52">
        <f t="shared" si="2"/>
        <v>-1000</v>
      </c>
      <c r="O46" s="15">
        <f t="shared" si="3"/>
        <v>0</v>
      </c>
    </row>
    <row r="47" spans="1:15" ht="13.5" customHeight="1">
      <c r="A47" s="58"/>
      <c r="B47" s="59"/>
      <c r="C47" s="59"/>
      <c r="D47" s="70"/>
      <c r="E47" s="65"/>
      <c r="F47" s="65"/>
      <c r="G47" s="51"/>
      <c r="H47" s="51"/>
      <c r="I47" s="51"/>
      <c r="J47" s="51"/>
      <c r="K47" s="51"/>
      <c r="L47" s="51"/>
      <c r="M47" s="52">
        <f t="shared" si="1"/>
        <v>0</v>
      </c>
      <c r="N47" s="52">
        <f t="shared" si="2"/>
        <v>-1000</v>
      </c>
      <c r="O47" s="15">
        <f t="shared" si="3"/>
        <v>0</v>
      </c>
    </row>
    <row r="48" spans="1:15" ht="13.5" customHeight="1">
      <c r="A48" s="58"/>
      <c r="B48" s="59"/>
      <c r="C48" s="63"/>
      <c r="D48" s="60"/>
      <c r="E48" s="60"/>
      <c r="F48" s="60"/>
      <c r="G48" s="51"/>
      <c r="H48" s="51"/>
      <c r="I48" s="51"/>
      <c r="J48" s="51"/>
      <c r="K48" s="51"/>
      <c r="L48" s="51"/>
      <c r="M48" s="52">
        <f t="shared" si="1"/>
        <v>0</v>
      </c>
      <c r="N48" s="52">
        <f t="shared" si="2"/>
        <v>-1000</v>
      </c>
      <c r="O48" s="15">
        <f t="shared" si="3"/>
        <v>0</v>
      </c>
    </row>
    <row r="49" spans="1:15" ht="13.5" customHeight="1">
      <c r="A49" s="58"/>
      <c r="B49" s="59"/>
      <c r="C49" s="59"/>
      <c r="D49" s="71"/>
      <c r="E49" s="71"/>
      <c r="F49" s="71"/>
      <c r="G49" s="51"/>
      <c r="H49" s="51"/>
      <c r="I49" s="51"/>
      <c r="J49" s="51"/>
      <c r="K49" s="51"/>
      <c r="L49" s="51"/>
      <c r="M49" s="52">
        <f t="shared" si="1"/>
        <v>0</v>
      </c>
      <c r="N49" s="52">
        <f t="shared" si="2"/>
        <v>-1000</v>
      </c>
      <c r="O49" s="15">
        <f t="shared" si="3"/>
        <v>0</v>
      </c>
    </row>
    <row r="50" spans="1:15" ht="13.5" customHeight="1">
      <c r="A50" s="58"/>
      <c r="B50" s="59"/>
      <c r="C50" s="59"/>
      <c r="D50" s="61"/>
      <c r="E50" s="61"/>
      <c r="F50" s="61"/>
      <c r="G50" s="51"/>
      <c r="H50" s="51"/>
      <c r="I50" s="51"/>
      <c r="J50" s="51"/>
      <c r="K50" s="51"/>
      <c r="L50" s="51"/>
      <c r="M50" s="52">
        <f t="shared" si="1"/>
        <v>0</v>
      </c>
      <c r="N50" s="52">
        <f t="shared" si="2"/>
        <v>-1000</v>
      </c>
      <c r="O50" s="15">
        <f t="shared" si="3"/>
        <v>0</v>
      </c>
    </row>
    <row r="51" spans="1:15" ht="13.5" customHeight="1">
      <c r="A51" s="58"/>
      <c r="B51" s="59"/>
      <c r="C51" s="59"/>
      <c r="D51" s="62"/>
      <c r="E51" s="62"/>
      <c r="F51" s="62"/>
      <c r="G51" s="51"/>
      <c r="H51" s="51"/>
      <c r="I51" s="51"/>
      <c r="J51" s="51"/>
      <c r="K51" s="51"/>
      <c r="L51" s="51"/>
      <c r="M51" s="52">
        <f t="shared" si="1"/>
        <v>0</v>
      </c>
      <c r="N51" s="52">
        <f t="shared" si="2"/>
        <v>-1000</v>
      </c>
      <c r="O51" s="15">
        <f t="shared" si="3"/>
        <v>0</v>
      </c>
    </row>
    <row r="52" spans="1:15" ht="13.5" customHeight="1">
      <c r="A52" s="58"/>
      <c r="B52" s="59"/>
      <c r="C52" s="59"/>
      <c r="D52" s="10"/>
      <c r="E52" s="10"/>
      <c r="F52" s="10"/>
      <c r="G52" s="51"/>
      <c r="H52" s="51"/>
      <c r="I52" s="51"/>
      <c r="J52" s="51"/>
      <c r="K52" s="51"/>
      <c r="L52" s="51"/>
      <c r="M52" s="52">
        <f t="shared" si="1"/>
        <v>0</v>
      </c>
      <c r="N52" s="52">
        <f t="shared" si="2"/>
        <v>-1000</v>
      </c>
      <c r="O52" s="15">
        <f t="shared" si="3"/>
        <v>0</v>
      </c>
    </row>
    <row r="53" spans="1:15" ht="13.5" customHeight="1">
      <c r="A53" s="58"/>
      <c r="B53" s="59"/>
      <c r="C53" s="59"/>
      <c r="D53" s="70"/>
      <c r="E53" s="65"/>
      <c r="F53" s="65"/>
      <c r="G53" s="51"/>
      <c r="H53" s="51"/>
      <c r="I53" s="51"/>
      <c r="J53" s="51"/>
      <c r="K53" s="51"/>
      <c r="L53" s="51"/>
      <c r="M53" s="52">
        <f t="shared" si="1"/>
        <v>0</v>
      </c>
      <c r="N53" s="52">
        <f t="shared" si="2"/>
        <v>-1000</v>
      </c>
      <c r="O53" s="15">
        <f t="shared" si="3"/>
        <v>0</v>
      </c>
    </row>
    <row r="54" spans="1:15" ht="13.5" customHeight="1">
      <c r="A54" s="58"/>
      <c r="B54" s="59"/>
      <c r="C54" s="59"/>
      <c r="D54" s="70"/>
      <c r="E54" s="65"/>
      <c r="F54" s="65"/>
      <c r="G54" s="51"/>
      <c r="H54" s="51"/>
      <c r="I54" s="51"/>
      <c r="J54" s="51"/>
      <c r="K54" s="51"/>
      <c r="L54" s="51"/>
      <c r="M54" s="52">
        <f t="shared" si="1"/>
        <v>0</v>
      </c>
      <c r="N54" s="52">
        <f t="shared" si="2"/>
        <v>-1000</v>
      </c>
      <c r="O54" s="15">
        <f t="shared" si="3"/>
        <v>0</v>
      </c>
    </row>
    <row r="55" spans="1:15" ht="13.5" customHeight="1">
      <c r="A55" s="58"/>
      <c r="B55" s="59"/>
      <c r="C55" s="63"/>
      <c r="D55" s="64"/>
      <c r="E55" s="71"/>
      <c r="F55" s="71"/>
      <c r="G55" s="51"/>
      <c r="H55" s="51"/>
      <c r="I55" s="51"/>
      <c r="J55" s="51"/>
      <c r="K55" s="51"/>
      <c r="L55" s="51"/>
      <c r="M55" s="52">
        <f t="shared" si="1"/>
        <v>0</v>
      </c>
      <c r="N55" s="52">
        <f t="shared" si="2"/>
        <v>-1000</v>
      </c>
      <c r="O55" s="15">
        <f t="shared" si="3"/>
        <v>0</v>
      </c>
    </row>
    <row r="56" spans="1:15" ht="13.5" customHeight="1">
      <c r="A56" s="58"/>
      <c r="B56" s="59"/>
      <c r="C56" s="59"/>
      <c r="D56" s="60"/>
      <c r="E56" s="60"/>
      <c r="F56" s="60"/>
      <c r="G56" s="51"/>
      <c r="H56" s="51"/>
      <c r="I56" s="51"/>
      <c r="J56" s="51"/>
      <c r="K56" s="51"/>
      <c r="L56" s="51"/>
      <c r="M56" s="52">
        <f t="shared" si="1"/>
        <v>0</v>
      </c>
      <c r="N56" s="52">
        <f t="shared" si="2"/>
        <v>-1000</v>
      </c>
      <c r="O56" s="15">
        <f t="shared" si="3"/>
        <v>0</v>
      </c>
    </row>
    <row r="57" spans="1:15" ht="13.5" customHeight="1">
      <c r="A57" s="58"/>
      <c r="B57" s="59"/>
      <c r="C57" s="59"/>
      <c r="D57" s="64"/>
      <c r="E57" s="71"/>
      <c r="F57" s="71"/>
      <c r="G57" s="51"/>
      <c r="H57" s="51"/>
      <c r="I57" s="51"/>
      <c r="J57" s="51"/>
      <c r="K57" s="51"/>
      <c r="L57" s="51"/>
      <c r="M57" s="52">
        <f t="shared" si="1"/>
        <v>0</v>
      </c>
      <c r="N57" s="52">
        <f t="shared" si="2"/>
        <v>-1000</v>
      </c>
      <c r="O57" s="15">
        <f t="shared" si="3"/>
        <v>0</v>
      </c>
    </row>
    <row r="58" spans="1:15" ht="13.5" customHeight="1">
      <c r="A58" s="58"/>
      <c r="B58" s="59"/>
      <c r="C58" s="59"/>
      <c r="D58" s="60"/>
      <c r="E58" s="60"/>
      <c r="F58" s="60"/>
      <c r="G58" s="51"/>
      <c r="H58" s="51"/>
      <c r="I58" s="51"/>
      <c r="J58" s="51"/>
      <c r="K58" s="51"/>
      <c r="L58" s="51"/>
      <c r="M58" s="52">
        <f t="shared" si="1"/>
        <v>0</v>
      </c>
      <c r="N58" s="52">
        <f t="shared" si="2"/>
        <v>-1000</v>
      </c>
      <c r="O58" s="15">
        <f t="shared" si="3"/>
        <v>0</v>
      </c>
    </row>
    <row r="59" spans="1:15" ht="13.5" customHeight="1">
      <c r="A59" s="58"/>
      <c r="B59" s="59"/>
      <c r="C59" s="59"/>
      <c r="D59" s="60"/>
      <c r="E59" s="60"/>
      <c r="F59" s="60"/>
      <c r="G59" s="51"/>
      <c r="H59" s="51"/>
      <c r="I59" s="51"/>
      <c r="J59" s="51"/>
      <c r="K59" s="51"/>
      <c r="L59" s="51"/>
      <c r="M59" s="52">
        <f t="shared" si="1"/>
        <v>0</v>
      </c>
      <c r="N59" s="52">
        <f t="shared" si="2"/>
        <v>-1000</v>
      </c>
      <c r="O59" s="15">
        <f t="shared" si="3"/>
        <v>0</v>
      </c>
    </row>
    <row r="60" spans="1:15" ht="13.5" customHeight="1">
      <c r="A60" s="58"/>
      <c r="B60" s="59"/>
      <c r="C60" s="59"/>
      <c r="D60" s="60"/>
      <c r="E60" s="60"/>
      <c r="F60" s="60"/>
      <c r="G60" s="51"/>
      <c r="H60" s="51"/>
      <c r="I60" s="51"/>
      <c r="J60" s="51"/>
      <c r="K60" s="51"/>
      <c r="L60" s="51"/>
      <c r="M60" s="52">
        <f t="shared" si="1"/>
        <v>0</v>
      </c>
      <c r="N60" s="52">
        <f t="shared" si="2"/>
        <v>-1000</v>
      </c>
      <c r="O60" s="15">
        <f t="shared" si="3"/>
        <v>0</v>
      </c>
    </row>
    <row r="61" spans="1:15" ht="13.5" customHeight="1">
      <c r="A61" s="58"/>
      <c r="B61" s="63"/>
      <c r="C61" s="59"/>
      <c r="D61" s="70"/>
      <c r="E61" s="65"/>
      <c r="F61" s="65"/>
      <c r="G61" s="51"/>
      <c r="H61" s="51"/>
      <c r="I61" s="51"/>
      <c r="J61" s="51"/>
      <c r="K61" s="51"/>
      <c r="L61" s="51"/>
      <c r="M61" s="52">
        <f t="shared" si="1"/>
        <v>0</v>
      </c>
      <c r="N61" s="52">
        <f t="shared" si="2"/>
        <v>-1000</v>
      </c>
      <c r="O61" s="15">
        <f t="shared" si="3"/>
        <v>0</v>
      </c>
    </row>
    <row r="62" spans="1:15" ht="13.5" customHeight="1">
      <c r="A62" s="75"/>
      <c r="B62" s="76"/>
      <c r="C62" s="76"/>
      <c r="D62" s="77"/>
      <c r="E62" s="77"/>
      <c r="F62" s="78"/>
      <c r="G62" s="51"/>
      <c r="H62" s="51"/>
      <c r="I62" s="51"/>
      <c r="J62" s="51"/>
      <c r="K62" s="51"/>
      <c r="L62" s="51"/>
      <c r="M62" s="52">
        <f t="shared" si="1"/>
        <v>0</v>
      </c>
      <c r="N62" s="52">
        <f t="shared" si="2"/>
        <v>-1000</v>
      </c>
      <c r="O62" s="15">
        <f t="shared" si="3"/>
        <v>0</v>
      </c>
    </row>
    <row r="63" spans="1:15" ht="13.5" customHeight="1">
      <c r="A63" s="75"/>
      <c r="B63" s="76"/>
      <c r="C63" s="76"/>
      <c r="D63" s="79"/>
      <c r="E63" s="79"/>
      <c r="F63" s="80"/>
      <c r="G63" s="51"/>
      <c r="H63" s="51"/>
      <c r="I63" s="51"/>
      <c r="J63" s="51"/>
      <c r="K63" s="51"/>
      <c r="L63" s="51"/>
      <c r="M63" s="52">
        <f t="shared" si="1"/>
        <v>0</v>
      </c>
      <c r="N63" s="52">
        <f t="shared" si="2"/>
        <v>-1000</v>
      </c>
      <c r="O63" s="15">
        <f t="shared" si="3"/>
        <v>0</v>
      </c>
    </row>
    <row r="64" spans="1:15" ht="13.5" customHeight="1">
      <c r="A64" s="75"/>
      <c r="B64" s="76"/>
      <c r="C64" s="76"/>
      <c r="D64" s="55"/>
      <c r="E64" s="55"/>
      <c r="F64" s="56"/>
      <c r="G64" s="51"/>
      <c r="H64" s="51"/>
      <c r="I64" s="51"/>
      <c r="J64" s="51"/>
      <c r="K64" s="51"/>
      <c r="L64" s="51"/>
      <c r="M64" s="52">
        <f t="shared" si="1"/>
        <v>0</v>
      </c>
      <c r="N64" s="52">
        <f t="shared" si="2"/>
        <v>-1000</v>
      </c>
      <c r="O64" s="15">
        <f t="shared" si="3"/>
        <v>0</v>
      </c>
    </row>
    <row r="65" spans="1:15" ht="13.5" customHeight="1">
      <c r="A65" s="75"/>
      <c r="B65" s="76"/>
      <c r="C65" s="76"/>
      <c r="D65" s="81"/>
      <c r="E65" s="81"/>
      <c r="F65" s="82"/>
      <c r="G65" s="51"/>
      <c r="H65" s="51"/>
      <c r="I65" s="51"/>
      <c r="J65" s="51"/>
      <c r="K65" s="51"/>
      <c r="L65" s="51"/>
      <c r="M65" s="52">
        <f t="shared" si="1"/>
        <v>0</v>
      </c>
      <c r="N65" s="52">
        <f t="shared" si="2"/>
        <v>-1000</v>
      </c>
      <c r="O65" s="15">
        <f t="shared" si="3"/>
        <v>0</v>
      </c>
    </row>
    <row r="66" spans="1:15" ht="13.5" customHeight="1">
      <c r="A66" s="75"/>
      <c r="B66" s="76"/>
      <c r="C66" s="76"/>
      <c r="D66" s="81"/>
      <c r="E66" s="81"/>
      <c r="F66" s="82"/>
      <c r="G66" s="51"/>
      <c r="H66" s="51"/>
      <c r="I66" s="51"/>
      <c r="J66" s="51"/>
      <c r="K66" s="51"/>
      <c r="L66" s="51"/>
      <c r="M66" s="52">
        <f t="shared" si="1"/>
        <v>0</v>
      </c>
      <c r="N66" s="52">
        <f t="shared" si="2"/>
        <v>-1000</v>
      </c>
      <c r="O66" s="15">
        <f t="shared" si="3"/>
        <v>0</v>
      </c>
    </row>
    <row r="67" spans="1:15" ht="13.5" customHeight="1">
      <c r="A67" s="75"/>
      <c r="B67" s="76"/>
      <c r="C67" s="76"/>
      <c r="D67" s="81"/>
      <c r="E67" s="81"/>
      <c r="F67" s="82"/>
      <c r="G67" s="51"/>
      <c r="H67" s="51"/>
      <c r="I67" s="51"/>
      <c r="J67" s="51"/>
      <c r="K67" s="51"/>
      <c r="L67" s="51"/>
      <c r="M67" s="52">
        <f t="shared" si="1"/>
        <v>0</v>
      </c>
      <c r="N67" s="52">
        <f t="shared" si="2"/>
        <v>-1000</v>
      </c>
      <c r="O67" s="15">
        <f t="shared" si="3"/>
        <v>0</v>
      </c>
    </row>
    <row r="68" spans="1:15" ht="13.5" customHeight="1">
      <c r="A68" s="75"/>
      <c r="B68" s="76"/>
      <c r="C68" s="76"/>
      <c r="D68" s="81"/>
      <c r="E68" s="81"/>
      <c r="F68" s="82"/>
      <c r="G68" s="51"/>
      <c r="H68" s="51"/>
      <c r="I68" s="51"/>
      <c r="J68" s="51"/>
      <c r="K68" s="51"/>
      <c r="L68" s="51"/>
      <c r="M68" s="52">
        <f t="shared" si="1"/>
        <v>0</v>
      </c>
      <c r="N68" s="52">
        <f t="shared" si="2"/>
        <v>-1000</v>
      </c>
      <c r="O68" s="15">
        <f t="shared" si="3"/>
        <v>0</v>
      </c>
    </row>
    <row r="69" spans="1:15" ht="13.5" customHeight="1">
      <c r="A69" s="75"/>
      <c r="B69" s="76"/>
      <c r="C69" s="76"/>
      <c r="D69" s="81"/>
      <c r="E69" s="81"/>
      <c r="F69" s="82"/>
      <c r="G69" s="51"/>
      <c r="H69" s="51"/>
      <c r="I69" s="51"/>
      <c r="J69" s="51"/>
      <c r="K69" s="51"/>
      <c r="L69" s="51"/>
      <c r="M69" s="52">
        <f t="shared" si="1"/>
        <v>0</v>
      </c>
      <c r="N69" s="52">
        <f t="shared" si="2"/>
        <v>-1000</v>
      </c>
      <c r="O69" s="15">
        <f t="shared" si="3"/>
        <v>0</v>
      </c>
    </row>
    <row r="70" spans="1:15" ht="13.5" customHeight="1">
      <c r="A70" s="75"/>
      <c r="B70" s="76"/>
      <c r="C70" s="76"/>
      <c r="D70" s="81"/>
      <c r="E70" s="81"/>
      <c r="F70" s="82"/>
      <c r="G70" s="51"/>
      <c r="H70" s="51"/>
      <c r="I70" s="51"/>
      <c r="J70" s="51"/>
      <c r="K70" s="51"/>
      <c r="L70" s="51"/>
      <c r="M70" s="52">
        <f t="shared" si="1"/>
        <v>0</v>
      </c>
      <c r="N70" s="52">
        <f t="shared" si="2"/>
        <v>-1000</v>
      </c>
      <c r="O70" s="15">
        <f t="shared" si="3"/>
        <v>0</v>
      </c>
    </row>
    <row r="71" spans="1:15" ht="13.5" customHeight="1">
      <c r="A71" s="75"/>
      <c r="B71" s="76"/>
      <c r="C71" s="76"/>
      <c r="D71" s="81"/>
      <c r="E71" s="81"/>
      <c r="F71" s="82"/>
      <c r="G71" s="51"/>
      <c r="H71" s="51"/>
      <c r="I71" s="51"/>
      <c r="J71" s="51"/>
      <c r="K71" s="51"/>
      <c r="L71" s="51"/>
      <c r="M71" s="52">
        <f t="shared" si="1"/>
        <v>0</v>
      </c>
      <c r="N71" s="52">
        <f t="shared" si="2"/>
        <v>-1000</v>
      </c>
      <c r="O71" s="15">
        <f t="shared" si="3"/>
        <v>0</v>
      </c>
    </row>
    <row r="72" spans="1:15" ht="13.5" customHeight="1">
      <c r="A72" s="75"/>
      <c r="B72" s="76"/>
      <c r="C72" s="76"/>
      <c r="D72" s="77"/>
      <c r="E72" s="77"/>
      <c r="F72" s="78"/>
      <c r="G72" s="51"/>
      <c r="H72" s="51"/>
      <c r="I72" s="51"/>
      <c r="J72" s="51"/>
      <c r="K72" s="51"/>
      <c r="L72" s="51"/>
      <c r="M72" s="52">
        <f t="shared" si="1"/>
        <v>0</v>
      </c>
      <c r="N72" s="52">
        <f t="shared" si="2"/>
        <v>-1000</v>
      </c>
      <c r="O72" s="15">
        <f t="shared" si="3"/>
        <v>0</v>
      </c>
    </row>
    <row r="73" spans="1:15" ht="13.5" customHeight="1">
      <c r="A73" s="75"/>
      <c r="B73" s="76"/>
      <c r="C73" s="76"/>
      <c r="D73" s="79"/>
      <c r="E73" s="79"/>
      <c r="F73" s="80"/>
      <c r="G73" s="51"/>
      <c r="H73" s="51"/>
      <c r="I73" s="51"/>
      <c r="J73" s="51"/>
      <c r="K73" s="51"/>
      <c r="L73" s="51"/>
      <c r="M73" s="52">
        <f aca="true" t="shared" si="4" ref="M73:M104">(G73*$G$4+H73*$H$4+I73*$I$4+J73*$J$4+K73*$K$4+L73*$L$4)</f>
        <v>0</v>
      </c>
      <c r="N73" s="52">
        <f aca="true" t="shared" si="5" ref="N73:N104">IF(M73&gt;0,M73*-1,-1000)</f>
        <v>-1000</v>
      </c>
      <c r="O73" s="15">
        <f aca="true" t="shared" si="6" ref="O73:O104">IF(M73&gt;0,RANK(N73,N$1:N$65536),0)</f>
        <v>0</v>
      </c>
    </row>
    <row r="74" spans="1:15" ht="13.5" customHeight="1">
      <c r="A74" s="75"/>
      <c r="B74" s="76"/>
      <c r="C74" s="76"/>
      <c r="D74" s="81"/>
      <c r="E74" s="81"/>
      <c r="F74" s="82"/>
      <c r="G74" s="51"/>
      <c r="H74" s="51"/>
      <c r="I74" s="51"/>
      <c r="J74" s="51"/>
      <c r="K74" s="51"/>
      <c r="L74" s="51"/>
      <c r="M74" s="52">
        <f t="shared" si="4"/>
        <v>0</v>
      </c>
      <c r="N74" s="52">
        <f t="shared" si="5"/>
        <v>-1000</v>
      </c>
      <c r="O74" s="15">
        <f t="shared" si="6"/>
        <v>0</v>
      </c>
    </row>
    <row r="75" spans="1:15" ht="13.5" customHeight="1">
      <c r="A75" s="75"/>
      <c r="B75" s="76"/>
      <c r="C75" s="76"/>
      <c r="D75" s="81"/>
      <c r="E75" s="81"/>
      <c r="F75" s="82"/>
      <c r="G75" s="51"/>
      <c r="H75" s="51"/>
      <c r="I75" s="51"/>
      <c r="J75" s="51"/>
      <c r="K75" s="51"/>
      <c r="L75" s="51"/>
      <c r="M75" s="52">
        <f t="shared" si="4"/>
        <v>0</v>
      </c>
      <c r="N75" s="52">
        <f t="shared" si="5"/>
        <v>-1000</v>
      </c>
      <c r="O75" s="15">
        <f t="shared" si="6"/>
        <v>0</v>
      </c>
    </row>
    <row r="76" spans="1:15" ht="13.5" customHeight="1">
      <c r="A76" s="75"/>
      <c r="B76" s="76"/>
      <c r="C76" s="76"/>
      <c r="D76" s="81"/>
      <c r="E76" s="81"/>
      <c r="F76" s="82"/>
      <c r="G76" s="51"/>
      <c r="H76" s="51"/>
      <c r="I76" s="51"/>
      <c r="J76" s="51"/>
      <c r="K76" s="51"/>
      <c r="L76" s="51"/>
      <c r="M76" s="52">
        <f t="shared" si="4"/>
        <v>0</v>
      </c>
      <c r="N76" s="52">
        <f t="shared" si="5"/>
        <v>-1000</v>
      </c>
      <c r="O76" s="15">
        <f t="shared" si="6"/>
        <v>0</v>
      </c>
    </row>
    <row r="77" spans="1:15" ht="13.5" customHeight="1">
      <c r="A77" s="75"/>
      <c r="B77" s="76"/>
      <c r="C77" s="76"/>
      <c r="D77" s="81"/>
      <c r="E77" s="81"/>
      <c r="F77" s="82"/>
      <c r="G77" s="51"/>
      <c r="H77" s="51"/>
      <c r="I77" s="51"/>
      <c r="J77" s="51"/>
      <c r="K77" s="51"/>
      <c r="L77" s="51"/>
      <c r="M77" s="52">
        <f t="shared" si="4"/>
        <v>0</v>
      </c>
      <c r="N77" s="52">
        <f t="shared" si="5"/>
        <v>-1000</v>
      </c>
      <c r="O77" s="15">
        <f t="shared" si="6"/>
        <v>0</v>
      </c>
    </row>
    <row r="78" spans="1:15" ht="13.5" customHeight="1">
      <c r="A78" s="75"/>
      <c r="B78" s="76"/>
      <c r="C78" s="76"/>
      <c r="D78" s="81"/>
      <c r="E78" s="81"/>
      <c r="F78" s="82"/>
      <c r="G78" s="51"/>
      <c r="H78" s="51"/>
      <c r="I78" s="51"/>
      <c r="J78" s="51"/>
      <c r="K78" s="51"/>
      <c r="L78" s="51"/>
      <c r="M78" s="52">
        <f t="shared" si="4"/>
        <v>0</v>
      </c>
      <c r="N78" s="52">
        <f t="shared" si="5"/>
        <v>-1000</v>
      </c>
      <c r="O78" s="15">
        <f t="shared" si="6"/>
        <v>0</v>
      </c>
    </row>
    <row r="79" spans="1:15" ht="13.5" customHeight="1">
      <c r="A79" s="75"/>
      <c r="B79" s="76"/>
      <c r="C79" s="76"/>
      <c r="D79" s="81"/>
      <c r="E79" s="81"/>
      <c r="F79" s="82"/>
      <c r="G79" s="51"/>
      <c r="H79" s="51"/>
      <c r="I79" s="51"/>
      <c r="J79" s="51"/>
      <c r="K79" s="51"/>
      <c r="L79" s="51"/>
      <c r="M79" s="52">
        <f t="shared" si="4"/>
        <v>0</v>
      </c>
      <c r="N79" s="52">
        <f t="shared" si="5"/>
        <v>-1000</v>
      </c>
      <c r="O79" s="15">
        <f t="shared" si="6"/>
        <v>0</v>
      </c>
    </row>
    <row r="80" spans="1:15" ht="13.5" customHeight="1">
      <c r="A80" s="75"/>
      <c r="B80" s="76"/>
      <c r="C80" s="76"/>
      <c r="D80" s="81"/>
      <c r="E80" s="81"/>
      <c r="F80" s="82"/>
      <c r="G80" s="51"/>
      <c r="H80" s="51"/>
      <c r="I80" s="51"/>
      <c r="J80" s="51"/>
      <c r="K80" s="51"/>
      <c r="L80" s="51"/>
      <c r="M80" s="52">
        <f t="shared" si="4"/>
        <v>0</v>
      </c>
      <c r="N80" s="52">
        <f t="shared" si="5"/>
        <v>-1000</v>
      </c>
      <c r="O80" s="15">
        <f t="shared" si="6"/>
        <v>0</v>
      </c>
    </row>
    <row r="81" spans="1:15" ht="13.5" customHeight="1">
      <c r="A81" s="75"/>
      <c r="B81" s="76"/>
      <c r="C81" s="76"/>
      <c r="D81" s="81"/>
      <c r="E81" s="81"/>
      <c r="F81" s="82"/>
      <c r="G81" s="51"/>
      <c r="H81" s="51"/>
      <c r="I81" s="51"/>
      <c r="J81" s="51"/>
      <c r="K81" s="51"/>
      <c r="L81" s="51"/>
      <c r="M81" s="52">
        <f t="shared" si="4"/>
        <v>0</v>
      </c>
      <c r="N81" s="52">
        <f t="shared" si="5"/>
        <v>-1000</v>
      </c>
      <c r="O81" s="15">
        <f t="shared" si="6"/>
        <v>0</v>
      </c>
    </row>
    <row r="82" spans="1:15" ht="13.5" customHeight="1">
      <c r="A82" s="75"/>
      <c r="B82" s="76"/>
      <c r="C82" s="76"/>
      <c r="D82" s="55"/>
      <c r="E82" s="55"/>
      <c r="F82" s="56"/>
      <c r="G82" s="51"/>
      <c r="H82" s="51"/>
      <c r="I82" s="51"/>
      <c r="J82" s="51"/>
      <c r="K82" s="51"/>
      <c r="L82" s="51"/>
      <c r="M82" s="52">
        <f t="shared" si="4"/>
        <v>0</v>
      </c>
      <c r="N82" s="52">
        <f t="shared" si="5"/>
        <v>-1000</v>
      </c>
      <c r="O82" s="15">
        <f t="shared" si="6"/>
        <v>0</v>
      </c>
    </row>
    <row r="83" spans="1:15" ht="13.5" customHeight="1">
      <c r="A83" s="75"/>
      <c r="B83" s="76"/>
      <c r="C83" s="76"/>
      <c r="D83" s="81"/>
      <c r="E83" s="81"/>
      <c r="F83" s="82"/>
      <c r="G83" s="51"/>
      <c r="H83" s="51"/>
      <c r="I83" s="51"/>
      <c r="J83" s="51"/>
      <c r="K83" s="51"/>
      <c r="L83" s="51"/>
      <c r="M83" s="52">
        <f t="shared" si="4"/>
        <v>0</v>
      </c>
      <c r="N83" s="52">
        <f t="shared" si="5"/>
        <v>-1000</v>
      </c>
      <c r="O83" s="15">
        <f t="shared" si="6"/>
        <v>0</v>
      </c>
    </row>
    <row r="84" spans="1:15" ht="13.5" customHeight="1">
      <c r="A84" s="75"/>
      <c r="B84" s="76"/>
      <c r="C84" s="76"/>
      <c r="D84" s="55"/>
      <c r="E84" s="55"/>
      <c r="F84" s="56"/>
      <c r="G84" s="51"/>
      <c r="H84" s="51"/>
      <c r="I84" s="51"/>
      <c r="J84" s="51"/>
      <c r="K84" s="51"/>
      <c r="L84" s="51"/>
      <c r="M84" s="52">
        <f t="shared" si="4"/>
        <v>0</v>
      </c>
      <c r="N84" s="52">
        <f t="shared" si="5"/>
        <v>-1000</v>
      </c>
      <c r="O84" s="15">
        <f t="shared" si="6"/>
        <v>0</v>
      </c>
    </row>
    <row r="85" spans="1:15" ht="13.5" customHeight="1">
      <c r="A85" s="75"/>
      <c r="B85" s="76"/>
      <c r="C85" s="76"/>
      <c r="D85" s="81"/>
      <c r="E85" s="81"/>
      <c r="F85" s="83"/>
      <c r="G85" s="51"/>
      <c r="H85" s="51"/>
      <c r="I85" s="51"/>
      <c r="J85" s="51"/>
      <c r="K85" s="51"/>
      <c r="L85" s="51"/>
      <c r="M85" s="52">
        <f t="shared" si="4"/>
        <v>0</v>
      </c>
      <c r="N85" s="52">
        <f t="shared" si="5"/>
        <v>-1000</v>
      </c>
      <c r="O85" s="15">
        <f t="shared" si="6"/>
        <v>0</v>
      </c>
    </row>
    <row r="86" spans="1:15" ht="13.5" customHeight="1">
      <c r="A86" s="75"/>
      <c r="B86" s="76"/>
      <c r="C86" s="76"/>
      <c r="D86" s="81"/>
      <c r="E86" s="81"/>
      <c r="F86" s="83"/>
      <c r="G86" s="51"/>
      <c r="H86" s="51"/>
      <c r="I86" s="51"/>
      <c r="J86" s="51"/>
      <c r="K86" s="51"/>
      <c r="L86" s="51"/>
      <c r="M86" s="52">
        <f t="shared" si="4"/>
        <v>0</v>
      </c>
      <c r="N86" s="52">
        <f t="shared" si="5"/>
        <v>-1000</v>
      </c>
      <c r="O86" s="15">
        <f t="shared" si="6"/>
        <v>0</v>
      </c>
    </row>
    <row r="87" spans="1:15" ht="13.5" customHeight="1">
      <c r="A87" s="75"/>
      <c r="B87" s="76"/>
      <c r="C87" s="76"/>
      <c r="D87" s="81"/>
      <c r="E87" s="81"/>
      <c r="F87" s="83"/>
      <c r="G87" s="51"/>
      <c r="H87" s="51"/>
      <c r="I87" s="51"/>
      <c r="J87" s="51"/>
      <c r="K87" s="51"/>
      <c r="L87" s="51"/>
      <c r="M87" s="52">
        <f t="shared" si="4"/>
        <v>0</v>
      </c>
      <c r="N87" s="52">
        <f t="shared" si="5"/>
        <v>-1000</v>
      </c>
      <c r="O87" s="15">
        <f t="shared" si="6"/>
        <v>0</v>
      </c>
    </row>
    <row r="88" spans="1:15" ht="13.5" customHeight="1">
      <c r="A88" s="75"/>
      <c r="B88" s="76"/>
      <c r="C88" s="76"/>
      <c r="D88" s="81"/>
      <c r="E88" s="81"/>
      <c r="F88" s="83"/>
      <c r="G88" s="51"/>
      <c r="H88" s="51"/>
      <c r="I88" s="51"/>
      <c r="J88" s="51"/>
      <c r="K88" s="51"/>
      <c r="L88" s="51"/>
      <c r="M88" s="52">
        <f t="shared" si="4"/>
        <v>0</v>
      </c>
      <c r="N88" s="52">
        <f t="shared" si="5"/>
        <v>-1000</v>
      </c>
      <c r="O88" s="15">
        <f t="shared" si="6"/>
        <v>0</v>
      </c>
    </row>
    <row r="89" spans="1:15" ht="13.5" customHeight="1">
      <c r="A89" s="75"/>
      <c r="B89" s="76"/>
      <c r="C89" s="76"/>
      <c r="D89" s="81"/>
      <c r="E89" s="81"/>
      <c r="F89" s="83"/>
      <c r="G89" s="51"/>
      <c r="H89" s="51"/>
      <c r="I89" s="51"/>
      <c r="J89" s="51"/>
      <c r="K89" s="51"/>
      <c r="L89" s="51"/>
      <c r="M89" s="52">
        <f t="shared" si="4"/>
        <v>0</v>
      </c>
      <c r="N89" s="52">
        <f t="shared" si="5"/>
        <v>-1000</v>
      </c>
      <c r="O89" s="15">
        <f t="shared" si="6"/>
        <v>0</v>
      </c>
    </row>
    <row r="90" spans="1:15" ht="13.5" customHeight="1">
      <c r="A90" s="75"/>
      <c r="B90" s="76"/>
      <c r="C90" s="76"/>
      <c r="D90" s="81"/>
      <c r="E90" s="81"/>
      <c r="F90" s="83"/>
      <c r="G90" s="51"/>
      <c r="H90" s="51"/>
      <c r="I90" s="51"/>
      <c r="J90" s="51"/>
      <c r="K90" s="51"/>
      <c r="L90" s="51"/>
      <c r="M90" s="52">
        <f t="shared" si="4"/>
        <v>0</v>
      </c>
      <c r="N90" s="52">
        <f t="shared" si="5"/>
        <v>-1000</v>
      </c>
      <c r="O90" s="15">
        <f t="shared" si="6"/>
        <v>0</v>
      </c>
    </row>
    <row r="91" spans="1:15" ht="13.5" customHeight="1">
      <c r="A91" s="75"/>
      <c r="B91" s="76"/>
      <c r="C91" s="76"/>
      <c r="D91" s="81"/>
      <c r="E91" s="81"/>
      <c r="F91" s="82"/>
      <c r="G91" s="51"/>
      <c r="H91" s="51"/>
      <c r="I91" s="51"/>
      <c r="J91" s="51"/>
      <c r="K91" s="51"/>
      <c r="L91" s="51"/>
      <c r="M91" s="52">
        <f t="shared" si="4"/>
        <v>0</v>
      </c>
      <c r="N91" s="52">
        <f t="shared" si="5"/>
        <v>-1000</v>
      </c>
      <c r="O91" s="15">
        <f t="shared" si="6"/>
        <v>0</v>
      </c>
    </row>
    <row r="92" spans="1:15" ht="13.5" customHeight="1">
      <c r="A92" s="75"/>
      <c r="B92" s="76"/>
      <c r="C92" s="76"/>
      <c r="D92" s="81"/>
      <c r="E92" s="81"/>
      <c r="F92" s="82"/>
      <c r="G92" s="51"/>
      <c r="H92" s="51"/>
      <c r="I92" s="51"/>
      <c r="J92" s="51"/>
      <c r="K92" s="51"/>
      <c r="L92" s="51"/>
      <c r="M92" s="52">
        <f t="shared" si="4"/>
        <v>0</v>
      </c>
      <c r="N92" s="52">
        <f t="shared" si="5"/>
        <v>-1000</v>
      </c>
      <c r="O92" s="15">
        <f t="shared" si="6"/>
        <v>0</v>
      </c>
    </row>
    <row r="93" spans="1:15" ht="13.5" customHeight="1">
      <c r="A93" s="75"/>
      <c r="B93" s="76"/>
      <c r="C93" s="76"/>
      <c r="D93" s="81"/>
      <c r="E93" s="81"/>
      <c r="F93" s="82"/>
      <c r="G93" s="51"/>
      <c r="H93" s="51"/>
      <c r="I93" s="51"/>
      <c r="J93" s="51"/>
      <c r="K93" s="51"/>
      <c r="L93" s="51"/>
      <c r="M93" s="52">
        <f t="shared" si="4"/>
        <v>0</v>
      </c>
      <c r="N93" s="52">
        <f t="shared" si="5"/>
        <v>-1000</v>
      </c>
      <c r="O93" s="15">
        <f t="shared" si="6"/>
        <v>0</v>
      </c>
    </row>
    <row r="94" spans="1:15" ht="13.5" customHeight="1">
      <c r="A94" s="75"/>
      <c r="B94" s="76"/>
      <c r="C94" s="76"/>
      <c r="D94" s="81"/>
      <c r="E94" s="81"/>
      <c r="F94" s="82"/>
      <c r="G94" s="51"/>
      <c r="H94" s="51"/>
      <c r="I94" s="51"/>
      <c r="J94" s="51"/>
      <c r="K94" s="51"/>
      <c r="L94" s="51"/>
      <c r="M94" s="52">
        <f t="shared" si="4"/>
        <v>0</v>
      </c>
      <c r="N94" s="52">
        <f t="shared" si="5"/>
        <v>-1000</v>
      </c>
      <c r="O94" s="15">
        <f t="shared" si="6"/>
        <v>0</v>
      </c>
    </row>
    <row r="95" spans="1:15" ht="13.5" customHeight="1">
      <c r="A95" s="75"/>
      <c r="B95" s="76"/>
      <c r="C95" s="76"/>
      <c r="D95" s="81"/>
      <c r="E95" s="81"/>
      <c r="F95" s="82"/>
      <c r="G95" s="51"/>
      <c r="H95" s="51"/>
      <c r="I95" s="51"/>
      <c r="J95" s="51"/>
      <c r="K95" s="51"/>
      <c r="L95" s="51"/>
      <c r="M95" s="52">
        <f t="shared" si="4"/>
        <v>0</v>
      </c>
      <c r="N95" s="52">
        <f t="shared" si="5"/>
        <v>-1000</v>
      </c>
      <c r="O95" s="15">
        <f t="shared" si="6"/>
        <v>0</v>
      </c>
    </row>
    <row r="96" spans="1:15" ht="13.5" customHeight="1">
      <c r="A96" s="72"/>
      <c r="B96" s="54"/>
      <c r="C96" s="54"/>
      <c r="D96" s="55"/>
      <c r="E96" s="55"/>
      <c r="F96" s="56"/>
      <c r="G96" s="51"/>
      <c r="H96" s="51"/>
      <c r="I96" s="51"/>
      <c r="J96" s="51"/>
      <c r="K96" s="51"/>
      <c r="L96" s="51"/>
      <c r="M96" s="52">
        <f t="shared" si="4"/>
        <v>0</v>
      </c>
      <c r="N96" s="52">
        <f t="shared" si="5"/>
        <v>-1000</v>
      </c>
      <c r="O96" s="15">
        <f t="shared" si="6"/>
        <v>0</v>
      </c>
    </row>
    <row r="97" spans="1:15" ht="13.5" customHeight="1">
      <c r="A97" s="72"/>
      <c r="B97" s="54"/>
      <c r="C97" s="54"/>
      <c r="D97" s="55"/>
      <c r="E97" s="55"/>
      <c r="F97" s="56"/>
      <c r="G97" s="51"/>
      <c r="H97" s="51"/>
      <c r="I97" s="51"/>
      <c r="J97" s="51"/>
      <c r="K97" s="51"/>
      <c r="L97" s="51"/>
      <c r="M97" s="52">
        <f t="shared" si="4"/>
        <v>0</v>
      </c>
      <c r="N97" s="52">
        <f t="shared" si="5"/>
        <v>-1000</v>
      </c>
      <c r="O97" s="15">
        <f t="shared" si="6"/>
        <v>0</v>
      </c>
    </row>
    <row r="98" spans="1:15" ht="13.5" customHeight="1">
      <c r="A98" s="72"/>
      <c r="B98" s="54"/>
      <c r="C98" s="54"/>
      <c r="D98" s="55"/>
      <c r="E98" s="55"/>
      <c r="F98" s="56"/>
      <c r="G98" s="51"/>
      <c r="H98" s="51"/>
      <c r="I98" s="51"/>
      <c r="J98" s="51"/>
      <c r="K98" s="51"/>
      <c r="L98" s="51"/>
      <c r="M98" s="52">
        <f t="shared" si="4"/>
        <v>0</v>
      </c>
      <c r="N98" s="52">
        <f t="shared" si="5"/>
        <v>-1000</v>
      </c>
      <c r="O98" s="15">
        <f t="shared" si="6"/>
        <v>0</v>
      </c>
    </row>
    <row r="99" spans="1:15" ht="13.5" customHeight="1">
      <c r="A99" s="72"/>
      <c r="B99" s="54"/>
      <c r="C99" s="54"/>
      <c r="D99" s="55"/>
      <c r="E99" s="55"/>
      <c r="F99" s="56"/>
      <c r="G99" s="51"/>
      <c r="H99" s="51"/>
      <c r="I99" s="51"/>
      <c r="J99" s="51"/>
      <c r="K99" s="51"/>
      <c r="L99" s="51"/>
      <c r="M99" s="52">
        <f t="shared" si="4"/>
        <v>0</v>
      </c>
      <c r="N99" s="52">
        <f t="shared" si="5"/>
        <v>-1000</v>
      </c>
      <c r="O99" s="15">
        <f t="shared" si="6"/>
        <v>0</v>
      </c>
    </row>
    <row r="100" spans="1:15" ht="13.5" customHeight="1">
      <c r="A100" s="72"/>
      <c r="B100" s="54"/>
      <c r="C100" s="54"/>
      <c r="D100" s="55"/>
      <c r="E100" s="55"/>
      <c r="F100" s="56"/>
      <c r="G100" s="51"/>
      <c r="H100" s="51"/>
      <c r="I100" s="51"/>
      <c r="J100" s="51"/>
      <c r="K100" s="51"/>
      <c r="L100" s="51"/>
      <c r="M100" s="52">
        <f t="shared" si="4"/>
        <v>0</v>
      </c>
      <c r="N100" s="52">
        <f t="shared" si="5"/>
        <v>-1000</v>
      </c>
      <c r="O100" s="15">
        <f t="shared" si="6"/>
        <v>0</v>
      </c>
    </row>
    <row r="101" spans="1:15" ht="13.5" customHeight="1">
      <c r="A101" s="72"/>
      <c r="B101" s="54"/>
      <c r="C101" s="54"/>
      <c r="D101" s="55"/>
      <c r="E101" s="55"/>
      <c r="F101" s="56"/>
      <c r="G101" s="51"/>
      <c r="H101" s="51"/>
      <c r="I101" s="51"/>
      <c r="J101" s="51"/>
      <c r="K101" s="51"/>
      <c r="L101" s="51"/>
      <c r="M101" s="52">
        <f t="shared" si="4"/>
        <v>0</v>
      </c>
      <c r="N101" s="52">
        <f t="shared" si="5"/>
        <v>-1000</v>
      </c>
      <c r="O101" s="15">
        <f t="shared" si="6"/>
        <v>0</v>
      </c>
    </row>
    <row r="102" spans="1:15" ht="13.5" customHeight="1">
      <c r="A102" s="72"/>
      <c r="B102" s="54"/>
      <c r="C102" s="54"/>
      <c r="D102" s="55"/>
      <c r="E102" s="55"/>
      <c r="F102" s="56"/>
      <c r="G102" s="51"/>
      <c r="H102" s="51"/>
      <c r="I102" s="51"/>
      <c r="J102" s="51"/>
      <c r="K102" s="51"/>
      <c r="L102" s="51"/>
      <c r="M102" s="52">
        <f t="shared" si="4"/>
        <v>0</v>
      </c>
      <c r="N102" s="52">
        <f t="shared" si="5"/>
        <v>-1000</v>
      </c>
      <c r="O102" s="15">
        <f t="shared" si="6"/>
        <v>0</v>
      </c>
    </row>
    <row r="103" spans="1:15" ht="13.5" customHeight="1">
      <c r="A103" s="72"/>
      <c r="B103" s="54"/>
      <c r="C103" s="54"/>
      <c r="D103" s="55"/>
      <c r="E103" s="55"/>
      <c r="F103" s="56"/>
      <c r="G103" s="51"/>
      <c r="H103" s="51"/>
      <c r="I103" s="51"/>
      <c r="J103" s="51"/>
      <c r="K103" s="51"/>
      <c r="L103" s="51"/>
      <c r="M103" s="52">
        <f t="shared" si="4"/>
        <v>0</v>
      </c>
      <c r="N103" s="52">
        <f t="shared" si="5"/>
        <v>-1000</v>
      </c>
      <c r="O103" s="15">
        <f t="shared" si="6"/>
        <v>0</v>
      </c>
    </row>
    <row r="104" spans="1:15" ht="13.5" customHeight="1">
      <c r="A104" s="72"/>
      <c r="B104" s="54"/>
      <c r="C104" s="54"/>
      <c r="D104" s="55"/>
      <c r="E104" s="55"/>
      <c r="F104" s="56"/>
      <c r="G104" s="51"/>
      <c r="H104" s="51"/>
      <c r="I104" s="51"/>
      <c r="J104" s="51"/>
      <c r="K104" s="51"/>
      <c r="L104" s="51"/>
      <c r="M104" s="52">
        <f t="shared" si="4"/>
        <v>0</v>
      </c>
      <c r="N104" s="52">
        <f t="shared" si="5"/>
        <v>-1000</v>
      </c>
      <c r="O104" s="15">
        <f t="shared" si="6"/>
        <v>0</v>
      </c>
    </row>
    <row r="105" spans="1:15" ht="13.5" customHeight="1">
      <c r="A105" s="72"/>
      <c r="B105" s="54"/>
      <c r="C105" s="54"/>
      <c r="D105" s="55"/>
      <c r="E105" s="55"/>
      <c r="F105" s="56"/>
      <c r="G105" s="51"/>
      <c r="H105" s="51"/>
      <c r="I105" s="51"/>
      <c r="J105" s="51"/>
      <c r="K105" s="51"/>
      <c r="L105" s="51"/>
      <c r="M105" s="52">
        <f aca="true" t="shared" si="7" ref="M105:M136">(G105*$G$4+H105*$H$4+I105*$I$4+J105*$J$4+K105*$K$4+L105*$L$4)</f>
        <v>0</v>
      </c>
      <c r="N105" s="52">
        <f aca="true" t="shared" si="8" ref="N105:N136">IF(M105&gt;0,M105*-1,-1000)</f>
        <v>-1000</v>
      </c>
      <c r="O105" s="15">
        <f aca="true" t="shared" si="9" ref="O105:O136">IF(M105&gt;0,RANK(N105,N$1:N$65536),0)</f>
        <v>0</v>
      </c>
    </row>
    <row r="106" spans="1:15" ht="13.5" customHeight="1">
      <c r="A106" s="72"/>
      <c r="B106" s="54"/>
      <c r="C106" s="54"/>
      <c r="D106" s="55"/>
      <c r="E106" s="55"/>
      <c r="F106" s="56"/>
      <c r="G106" s="51"/>
      <c r="H106" s="51"/>
      <c r="I106" s="51"/>
      <c r="J106" s="51"/>
      <c r="K106" s="51"/>
      <c r="L106" s="51"/>
      <c r="M106" s="52">
        <f t="shared" si="7"/>
        <v>0</v>
      </c>
      <c r="N106" s="52">
        <f t="shared" si="8"/>
        <v>-1000</v>
      </c>
      <c r="O106" s="15">
        <f t="shared" si="9"/>
        <v>0</v>
      </c>
    </row>
    <row r="107" spans="1:15" ht="13.5" customHeight="1">
      <c r="A107" s="72"/>
      <c r="B107" s="54"/>
      <c r="C107" s="54"/>
      <c r="D107" s="55"/>
      <c r="E107" s="55"/>
      <c r="F107" s="56"/>
      <c r="G107" s="51"/>
      <c r="H107" s="51"/>
      <c r="I107" s="51"/>
      <c r="J107" s="51"/>
      <c r="K107" s="51"/>
      <c r="L107" s="51"/>
      <c r="M107" s="52">
        <f t="shared" si="7"/>
        <v>0</v>
      </c>
      <c r="N107" s="52">
        <f t="shared" si="8"/>
        <v>-1000</v>
      </c>
      <c r="O107" s="15">
        <f t="shared" si="9"/>
        <v>0</v>
      </c>
    </row>
    <row r="108" spans="1:15" ht="13.5" customHeight="1">
      <c r="A108" s="72"/>
      <c r="B108" s="54"/>
      <c r="C108" s="54"/>
      <c r="D108" s="55"/>
      <c r="E108" s="55"/>
      <c r="F108" s="56"/>
      <c r="G108" s="51"/>
      <c r="H108" s="51"/>
      <c r="I108" s="51"/>
      <c r="J108" s="51"/>
      <c r="K108" s="51"/>
      <c r="L108" s="51"/>
      <c r="M108" s="52">
        <f t="shared" si="7"/>
        <v>0</v>
      </c>
      <c r="N108" s="52">
        <f t="shared" si="8"/>
        <v>-1000</v>
      </c>
      <c r="O108" s="15">
        <f t="shared" si="9"/>
        <v>0</v>
      </c>
    </row>
    <row r="109" spans="1:15" ht="13.5" customHeight="1">
      <c r="A109" s="72"/>
      <c r="B109" s="54"/>
      <c r="C109" s="54"/>
      <c r="D109" s="55"/>
      <c r="E109" s="55"/>
      <c r="F109" s="56"/>
      <c r="G109" s="51"/>
      <c r="H109" s="51"/>
      <c r="I109" s="51"/>
      <c r="J109" s="51"/>
      <c r="K109" s="51"/>
      <c r="L109" s="51"/>
      <c r="M109" s="52">
        <f t="shared" si="7"/>
        <v>0</v>
      </c>
      <c r="N109" s="52">
        <f t="shared" si="8"/>
        <v>-1000</v>
      </c>
      <c r="O109" s="15">
        <f t="shared" si="9"/>
        <v>0</v>
      </c>
    </row>
    <row r="110" spans="1:15" ht="13.5" customHeight="1">
      <c r="A110" s="72"/>
      <c r="B110" s="54"/>
      <c r="C110" s="54"/>
      <c r="D110" s="55"/>
      <c r="E110" s="55"/>
      <c r="F110" s="56"/>
      <c r="G110" s="51"/>
      <c r="H110" s="51"/>
      <c r="I110" s="51"/>
      <c r="J110" s="51"/>
      <c r="K110" s="51"/>
      <c r="L110" s="51"/>
      <c r="M110" s="52">
        <f t="shared" si="7"/>
        <v>0</v>
      </c>
      <c r="N110" s="52">
        <f t="shared" si="8"/>
        <v>-1000</v>
      </c>
      <c r="O110" s="15">
        <f t="shared" si="9"/>
        <v>0</v>
      </c>
    </row>
    <row r="111" spans="1:15" ht="13.5" customHeight="1">
      <c r="A111" s="72"/>
      <c r="B111" s="54"/>
      <c r="C111" s="54"/>
      <c r="D111" s="55"/>
      <c r="E111" s="55"/>
      <c r="F111" s="56"/>
      <c r="G111" s="51"/>
      <c r="H111" s="51"/>
      <c r="I111" s="51"/>
      <c r="J111" s="51"/>
      <c r="K111" s="51"/>
      <c r="L111" s="51"/>
      <c r="M111" s="52">
        <f t="shared" si="7"/>
        <v>0</v>
      </c>
      <c r="N111" s="52">
        <f t="shared" si="8"/>
        <v>-1000</v>
      </c>
      <c r="O111" s="15">
        <f t="shared" si="9"/>
        <v>0</v>
      </c>
    </row>
    <row r="112" spans="1:15" ht="13.5" customHeight="1">
      <c r="A112" s="72"/>
      <c r="B112" s="54"/>
      <c r="C112" s="54"/>
      <c r="D112" s="55"/>
      <c r="E112" s="55"/>
      <c r="F112" s="56"/>
      <c r="G112" s="51"/>
      <c r="H112" s="51"/>
      <c r="I112" s="51"/>
      <c r="J112" s="51"/>
      <c r="K112" s="51"/>
      <c r="L112" s="51"/>
      <c r="M112" s="52">
        <f t="shared" si="7"/>
        <v>0</v>
      </c>
      <c r="N112" s="52">
        <f t="shared" si="8"/>
        <v>-1000</v>
      </c>
      <c r="O112" s="15">
        <f t="shared" si="9"/>
        <v>0</v>
      </c>
    </row>
    <row r="113" spans="1:15" ht="13.5" customHeight="1">
      <c r="A113" s="72"/>
      <c r="B113" s="54"/>
      <c r="C113" s="54"/>
      <c r="D113" s="55"/>
      <c r="E113" s="55"/>
      <c r="F113" s="56"/>
      <c r="G113" s="51"/>
      <c r="H113" s="51"/>
      <c r="I113" s="51"/>
      <c r="J113" s="51"/>
      <c r="K113" s="51"/>
      <c r="L113" s="51"/>
      <c r="M113" s="52">
        <f t="shared" si="7"/>
        <v>0</v>
      </c>
      <c r="N113" s="52">
        <f t="shared" si="8"/>
        <v>-1000</v>
      </c>
      <c r="O113" s="15">
        <f t="shared" si="9"/>
        <v>0</v>
      </c>
    </row>
    <row r="114" spans="1:15" ht="13.5" customHeight="1">
      <c r="A114" s="72"/>
      <c r="B114" s="54"/>
      <c r="C114" s="54"/>
      <c r="D114" s="55"/>
      <c r="E114" s="55"/>
      <c r="F114" s="56"/>
      <c r="G114" s="51"/>
      <c r="H114" s="51"/>
      <c r="I114" s="51"/>
      <c r="J114" s="51"/>
      <c r="K114" s="51"/>
      <c r="L114" s="51"/>
      <c r="M114" s="52">
        <f t="shared" si="7"/>
        <v>0</v>
      </c>
      <c r="N114" s="52">
        <f t="shared" si="8"/>
        <v>-1000</v>
      </c>
      <c r="O114" s="15">
        <f t="shared" si="9"/>
        <v>0</v>
      </c>
    </row>
    <row r="115" spans="1:15" ht="13.5" customHeight="1">
      <c r="A115" s="72"/>
      <c r="B115" s="54"/>
      <c r="C115" s="54"/>
      <c r="D115" s="55"/>
      <c r="E115" s="55"/>
      <c r="F115" s="56"/>
      <c r="G115" s="51"/>
      <c r="H115" s="51"/>
      <c r="I115" s="51"/>
      <c r="J115" s="51"/>
      <c r="K115" s="51"/>
      <c r="L115" s="51"/>
      <c r="M115" s="52">
        <f t="shared" si="7"/>
        <v>0</v>
      </c>
      <c r="N115" s="52">
        <f t="shared" si="8"/>
        <v>-1000</v>
      </c>
      <c r="O115" s="15">
        <f t="shared" si="9"/>
        <v>0</v>
      </c>
    </row>
    <row r="116" spans="1:15" ht="13.5" customHeight="1">
      <c r="A116" s="72"/>
      <c r="B116" s="54"/>
      <c r="C116" s="54"/>
      <c r="D116" s="55"/>
      <c r="E116" s="55"/>
      <c r="F116" s="56"/>
      <c r="G116" s="51"/>
      <c r="H116" s="51"/>
      <c r="I116" s="51"/>
      <c r="J116" s="51"/>
      <c r="K116" s="51"/>
      <c r="L116" s="51"/>
      <c r="M116" s="52">
        <f t="shared" si="7"/>
        <v>0</v>
      </c>
      <c r="N116" s="52">
        <f t="shared" si="8"/>
        <v>-1000</v>
      </c>
      <c r="O116" s="15">
        <f t="shared" si="9"/>
        <v>0</v>
      </c>
    </row>
    <row r="117" spans="1:15" ht="13.5" customHeight="1">
      <c r="A117" s="72"/>
      <c r="B117" s="54"/>
      <c r="C117" s="54"/>
      <c r="D117" s="55"/>
      <c r="E117" s="55"/>
      <c r="F117" s="56"/>
      <c r="G117" s="51"/>
      <c r="H117" s="51"/>
      <c r="I117" s="51"/>
      <c r="J117" s="51"/>
      <c r="K117" s="51"/>
      <c r="L117" s="51"/>
      <c r="M117" s="52">
        <f t="shared" si="7"/>
        <v>0</v>
      </c>
      <c r="N117" s="52">
        <f t="shared" si="8"/>
        <v>-1000</v>
      </c>
      <c r="O117" s="15">
        <f t="shared" si="9"/>
        <v>0</v>
      </c>
    </row>
    <row r="118" spans="1:15" ht="13.5" customHeight="1">
      <c r="A118" s="72"/>
      <c r="B118" s="54"/>
      <c r="C118" s="54"/>
      <c r="D118" s="55"/>
      <c r="E118" s="55"/>
      <c r="F118" s="56"/>
      <c r="G118" s="51"/>
      <c r="H118" s="51"/>
      <c r="I118" s="51"/>
      <c r="J118" s="51"/>
      <c r="K118" s="51"/>
      <c r="L118" s="51"/>
      <c r="M118" s="52">
        <f t="shared" si="7"/>
        <v>0</v>
      </c>
      <c r="N118" s="52">
        <f t="shared" si="8"/>
        <v>-1000</v>
      </c>
      <c r="O118" s="15">
        <f t="shared" si="9"/>
        <v>0</v>
      </c>
    </row>
    <row r="119" spans="1:15" ht="13.5" customHeight="1">
      <c r="A119" s="72"/>
      <c r="B119" s="54"/>
      <c r="C119" s="54"/>
      <c r="D119" s="55"/>
      <c r="E119" s="55"/>
      <c r="F119" s="56"/>
      <c r="G119" s="51"/>
      <c r="H119" s="51"/>
      <c r="I119" s="51"/>
      <c r="J119" s="51"/>
      <c r="K119" s="51"/>
      <c r="L119" s="51"/>
      <c r="M119" s="52">
        <f t="shared" si="7"/>
        <v>0</v>
      </c>
      <c r="N119" s="52">
        <f t="shared" si="8"/>
        <v>-1000</v>
      </c>
      <c r="O119" s="15">
        <f t="shared" si="9"/>
        <v>0</v>
      </c>
    </row>
    <row r="120" spans="1:15" ht="13.5" customHeight="1">
      <c r="A120" s="72"/>
      <c r="B120" s="54"/>
      <c r="C120" s="54"/>
      <c r="D120" s="55"/>
      <c r="E120" s="55"/>
      <c r="F120" s="56"/>
      <c r="G120" s="51"/>
      <c r="H120" s="51"/>
      <c r="I120" s="51"/>
      <c r="J120" s="51"/>
      <c r="K120" s="51"/>
      <c r="L120" s="51"/>
      <c r="M120" s="52">
        <f t="shared" si="7"/>
        <v>0</v>
      </c>
      <c r="N120" s="52">
        <f t="shared" si="8"/>
        <v>-1000</v>
      </c>
      <c r="O120" s="15">
        <f t="shared" si="9"/>
        <v>0</v>
      </c>
    </row>
    <row r="121" spans="1:15" ht="13.5" customHeight="1">
      <c r="A121" s="72"/>
      <c r="B121" s="54"/>
      <c r="C121" s="54"/>
      <c r="D121" s="55"/>
      <c r="E121" s="55"/>
      <c r="F121" s="56"/>
      <c r="G121" s="51"/>
      <c r="H121" s="51"/>
      <c r="I121" s="51"/>
      <c r="J121" s="51"/>
      <c r="K121" s="51"/>
      <c r="L121" s="51"/>
      <c r="M121" s="52">
        <f t="shared" si="7"/>
        <v>0</v>
      </c>
      <c r="N121" s="52">
        <f t="shared" si="8"/>
        <v>-1000</v>
      </c>
      <c r="O121" s="15">
        <f t="shared" si="9"/>
        <v>0</v>
      </c>
    </row>
    <row r="122" spans="1:15" ht="13.5" customHeight="1">
      <c r="A122" s="72"/>
      <c r="B122" s="54"/>
      <c r="C122" s="54"/>
      <c r="D122" s="55"/>
      <c r="E122" s="55"/>
      <c r="F122" s="56"/>
      <c r="G122" s="51"/>
      <c r="H122" s="51"/>
      <c r="I122" s="51"/>
      <c r="J122" s="51"/>
      <c r="K122" s="51"/>
      <c r="L122" s="51"/>
      <c r="M122" s="52">
        <f t="shared" si="7"/>
        <v>0</v>
      </c>
      <c r="N122" s="52">
        <f t="shared" si="8"/>
        <v>-1000</v>
      </c>
      <c r="O122" s="15">
        <f t="shared" si="9"/>
        <v>0</v>
      </c>
    </row>
    <row r="123" spans="1:15" ht="13.5" customHeight="1">
      <c r="A123" s="72"/>
      <c r="B123" s="54"/>
      <c r="C123" s="54"/>
      <c r="D123" s="55"/>
      <c r="E123" s="55"/>
      <c r="F123" s="56"/>
      <c r="G123" s="51"/>
      <c r="H123" s="51"/>
      <c r="I123" s="51"/>
      <c r="J123" s="51"/>
      <c r="K123" s="51"/>
      <c r="L123" s="51"/>
      <c r="M123" s="52">
        <f t="shared" si="7"/>
        <v>0</v>
      </c>
      <c r="N123" s="52">
        <f t="shared" si="8"/>
        <v>-1000</v>
      </c>
      <c r="O123" s="15">
        <f t="shared" si="9"/>
        <v>0</v>
      </c>
    </row>
    <row r="124" spans="1:15" ht="13.5" customHeight="1">
      <c r="A124" s="72"/>
      <c r="B124" s="54"/>
      <c r="C124" s="54"/>
      <c r="D124" s="55"/>
      <c r="E124" s="55"/>
      <c r="F124" s="56"/>
      <c r="G124" s="51"/>
      <c r="H124" s="51"/>
      <c r="I124" s="51"/>
      <c r="J124" s="51"/>
      <c r="K124" s="51"/>
      <c r="L124" s="51"/>
      <c r="M124" s="52">
        <f t="shared" si="7"/>
        <v>0</v>
      </c>
      <c r="N124" s="52">
        <f t="shared" si="8"/>
        <v>-1000</v>
      </c>
      <c r="O124" s="15">
        <f t="shared" si="9"/>
        <v>0</v>
      </c>
    </row>
    <row r="125" spans="1:15" ht="13.5" customHeight="1">
      <c r="A125" s="72"/>
      <c r="B125" s="54"/>
      <c r="C125" s="54"/>
      <c r="D125" s="55"/>
      <c r="E125" s="55"/>
      <c r="F125" s="56"/>
      <c r="G125" s="51"/>
      <c r="H125" s="51"/>
      <c r="I125" s="51"/>
      <c r="J125" s="51"/>
      <c r="K125" s="51"/>
      <c r="L125" s="51"/>
      <c r="M125" s="52">
        <f t="shared" si="7"/>
        <v>0</v>
      </c>
      <c r="N125" s="52">
        <f t="shared" si="8"/>
        <v>-1000</v>
      </c>
      <c r="O125" s="15">
        <f t="shared" si="9"/>
        <v>0</v>
      </c>
    </row>
    <row r="126" spans="1:15" ht="13.5" customHeight="1">
      <c r="A126" s="72"/>
      <c r="B126" s="54"/>
      <c r="C126" s="54"/>
      <c r="D126" s="55"/>
      <c r="E126" s="55"/>
      <c r="F126" s="56"/>
      <c r="G126" s="51"/>
      <c r="H126" s="51"/>
      <c r="I126" s="51"/>
      <c r="J126" s="51"/>
      <c r="K126" s="51"/>
      <c r="L126" s="51"/>
      <c r="M126" s="52">
        <f t="shared" si="7"/>
        <v>0</v>
      </c>
      <c r="N126" s="52">
        <f t="shared" si="8"/>
        <v>-1000</v>
      </c>
      <c r="O126" s="15">
        <f t="shared" si="9"/>
        <v>0</v>
      </c>
    </row>
    <row r="127" spans="1:15" ht="13.5" customHeight="1">
      <c r="A127" s="72"/>
      <c r="B127" s="54"/>
      <c r="C127" s="54"/>
      <c r="D127" s="55"/>
      <c r="E127" s="55"/>
      <c r="F127" s="56"/>
      <c r="G127" s="51"/>
      <c r="H127" s="51"/>
      <c r="I127" s="51"/>
      <c r="J127" s="51"/>
      <c r="K127" s="51"/>
      <c r="L127" s="51"/>
      <c r="M127" s="52">
        <f t="shared" si="7"/>
        <v>0</v>
      </c>
      <c r="N127" s="52">
        <f t="shared" si="8"/>
        <v>-1000</v>
      </c>
      <c r="O127" s="15">
        <f t="shared" si="9"/>
        <v>0</v>
      </c>
    </row>
    <row r="128" spans="1:15" ht="13.5" customHeight="1">
      <c r="A128" s="72"/>
      <c r="B128" s="54"/>
      <c r="C128" s="54"/>
      <c r="D128" s="55"/>
      <c r="E128" s="55"/>
      <c r="F128" s="56"/>
      <c r="G128" s="51"/>
      <c r="H128" s="51"/>
      <c r="I128" s="51"/>
      <c r="J128" s="51"/>
      <c r="K128" s="51"/>
      <c r="L128" s="51"/>
      <c r="M128" s="52">
        <f t="shared" si="7"/>
        <v>0</v>
      </c>
      <c r="N128" s="52">
        <f t="shared" si="8"/>
        <v>-1000</v>
      </c>
      <c r="O128" s="15">
        <f t="shared" si="9"/>
        <v>0</v>
      </c>
    </row>
    <row r="129" spans="1:15" ht="13.5" customHeight="1">
      <c r="A129" s="72"/>
      <c r="B129" s="54"/>
      <c r="C129" s="54"/>
      <c r="D129" s="55"/>
      <c r="E129" s="55"/>
      <c r="F129" s="56"/>
      <c r="G129" s="51"/>
      <c r="H129" s="51"/>
      <c r="I129" s="51"/>
      <c r="J129" s="51"/>
      <c r="K129" s="51"/>
      <c r="L129" s="51"/>
      <c r="M129" s="52">
        <f t="shared" si="7"/>
        <v>0</v>
      </c>
      <c r="N129" s="52">
        <f t="shared" si="8"/>
        <v>-1000</v>
      </c>
      <c r="O129" s="15">
        <f t="shared" si="9"/>
        <v>0</v>
      </c>
    </row>
    <row r="130" spans="1:15" ht="13.5" customHeight="1">
      <c r="A130" s="72"/>
      <c r="B130" s="54"/>
      <c r="C130" s="54"/>
      <c r="D130" s="55"/>
      <c r="E130" s="55"/>
      <c r="F130" s="56"/>
      <c r="G130" s="51"/>
      <c r="H130" s="51"/>
      <c r="I130" s="51"/>
      <c r="J130" s="51"/>
      <c r="K130" s="51"/>
      <c r="L130" s="51"/>
      <c r="M130" s="52">
        <f t="shared" si="7"/>
        <v>0</v>
      </c>
      <c r="N130" s="52">
        <f t="shared" si="8"/>
        <v>-1000</v>
      </c>
      <c r="O130" s="15">
        <f t="shared" si="9"/>
        <v>0</v>
      </c>
    </row>
    <row r="131" spans="1:15" ht="13.5" customHeight="1">
      <c r="A131" s="72"/>
      <c r="B131" s="54"/>
      <c r="C131" s="54"/>
      <c r="D131" s="55"/>
      <c r="E131" s="55"/>
      <c r="F131" s="56"/>
      <c r="G131" s="51"/>
      <c r="H131" s="51"/>
      <c r="I131" s="51"/>
      <c r="J131" s="51"/>
      <c r="K131" s="51"/>
      <c r="L131" s="51"/>
      <c r="M131" s="52">
        <f t="shared" si="7"/>
        <v>0</v>
      </c>
      <c r="N131" s="52">
        <f t="shared" si="8"/>
        <v>-1000</v>
      </c>
      <c r="O131" s="15">
        <f t="shared" si="9"/>
        <v>0</v>
      </c>
    </row>
    <row r="132" spans="1:15" ht="13.5" customHeight="1">
      <c r="A132" s="72"/>
      <c r="B132" s="54"/>
      <c r="C132" s="54"/>
      <c r="D132" s="55"/>
      <c r="E132" s="55"/>
      <c r="F132" s="56"/>
      <c r="G132" s="51"/>
      <c r="H132" s="51"/>
      <c r="I132" s="51"/>
      <c r="J132" s="51"/>
      <c r="K132" s="51"/>
      <c r="L132" s="51"/>
      <c r="M132" s="52">
        <f t="shared" si="7"/>
        <v>0</v>
      </c>
      <c r="N132" s="52">
        <f t="shared" si="8"/>
        <v>-1000</v>
      </c>
      <c r="O132" s="15">
        <f t="shared" si="9"/>
        <v>0</v>
      </c>
    </row>
    <row r="133" spans="1:15" ht="13.5" customHeight="1">
      <c r="A133" s="72"/>
      <c r="B133" s="54"/>
      <c r="C133" s="54"/>
      <c r="D133" s="55"/>
      <c r="E133" s="55"/>
      <c r="F133" s="56"/>
      <c r="G133" s="51"/>
      <c r="H133" s="51"/>
      <c r="I133" s="51"/>
      <c r="J133" s="51"/>
      <c r="K133" s="51"/>
      <c r="L133" s="51"/>
      <c r="M133" s="52">
        <f t="shared" si="7"/>
        <v>0</v>
      </c>
      <c r="N133" s="52">
        <f t="shared" si="8"/>
        <v>-1000</v>
      </c>
      <c r="O133" s="15">
        <f t="shared" si="9"/>
        <v>0</v>
      </c>
    </row>
    <row r="134" spans="1:15" ht="13.5" customHeight="1">
      <c r="A134" s="72"/>
      <c r="B134" s="54"/>
      <c r="C134" s="54"/>
      <c r="D134" s="55"/>
      <c r="E134" s="55"/>
      <c r="F134" s="56"/>
      <c r="G134" s="51"/>
      <c r="H134" s="51"/>
      <c r="I134" s="51"/>
      <c r="J134" s="51"/>
      <c r="K134" s="51"/>
      <c r="L134" s="51"/>
      <c r="M134" s="52">
        <f t="shared" si="7"/>
        <v>0</v>
      </c>
      <c r="N134" s="52">
        <f t="shared" si="8"/>
        <v>-1000</v>
      </c>
      <c r="O134" s="15">
        <f t="shared" si="9"/>
        <v>0</v>
      </c>
    </row>
    <row r="135" spans="1:15" ht="13.5" customHeight="1">
      <c r="A135" s="72"/>
      <c r="B135" s="54"/>
      <c r="C135" s="54"/>
      <c r="D135" s="55"/>
      <c r="E135" s="55"/>
      <c r="F135" s="56"/>
      <c r="G135" s="51"/>
      <c r="H135" s="51"/>
      <c r="I135" s="51"/>
      <c r="J135" s="51"/>
      <c r="K135" s="51"/>
      <c r="L135" s="51"/>
      <c r="M135" s="52">
        <f t="shared" si="7"/>
        <v>0</v>
      </c>
      <c r="N135" s="52">
        <f t="shared" si="8"/>
        <v>-1000</v>
      </c>
      <c r="O135" s="15">
        <f t="shared" si="9"/>
        <v>0</v>
      </c>
    </row>
    <row r="136" spans="1:15" ht="13.5" customHeight="1">
      <c r="A136" s="72"/>
      <c r="B136" s="54"/>
      <c r="C136" s="54"/>
      <c r="D136" s="55"/>
      <c r="E136" s="55"/>
      <c r="F136" s="56"/>
      <c r="G136" s="51"/>
      <c r="H136" s="51"/>
      <c r="I136" s="51"/>
      <c r="J136" s="51"/>
      <c r="K136" s="51"/>
      <c r="L136" s="51"/>
      <c r="M136" s="52">
        <f t="shared" si="7"/>
        <v>0</v>
      </c>
      <c r="N136" s="52">
        <f t="shared" si="8"/>
        <v>-1000</v>
      </c>
      <c r="O136" s="15">
        <f t="shared" si="9"/>
        <v>0</v>
      </c>
    </row>
    <row r="137" spans="1:15" ht="13.5" customHeight="1">
      <c r="A137" s="72"/>
      <c r="B137" s="54"/>
      <c r="C137" s="54"/>
      <c r="D137" s="55"/>
      <c r="E137" s="55"/>
      <c r="F137" s="56"/>
      <c r="G137" s="51"/>
      <c r="H137" s="51"/>
      <c r="I137" s="51"/>
      <c r="J137" s="51"/>
      <c r="K137" s="51"/>
      <c r="L137" s="51"/>
      <c r="M137" s="52">
        <f aca="true" t="shared" si="10" ref="M137:M168">(G137*$G$4+H137*$H$4+I137*$I$4+J137*$J$4+K137*$K$4+L137*$L$4)</f>
        <v>0</v>
      </c>
      <c r="N137" s="52">
        <f aca="true" t="shared" si="11" ref="N137:N168">IF(M137&gt;0,M137*-1,-1000)</f>
        <v>-1000</v>
      </c>
      <c r="O137" s="15">
        <f aca="true" t="shared" si="12" ref="O137:O168">IF(M137&gt;0,RANK(N137,N$1:N$65536),0)</f>
        <v>0</v>
      </c>
    </row>
    <row r="138" spans="1:15" ht="13.5" customHeight="1">
      <c r="A138" s="72"/>
      <c r="B138" s="54"/>
      <c r="C138" s="54"/>
      <c r="D138" s="55"/>
      <c r="E138" s="55"/>
      <c r="F138" s="56"/>
      <c r="G138" s="51"/>
      <c r="H138" s="51"/>
      <c r="I138" s="51"/>
      <c r="J138" s="51"/>
      <c r="K138" s="51"/>
      <c r="L138" s="51"/>
      <c r="M138" s="52">
        <f t="shared" si="10"/>
        <v>0</v>
      </c>
      <c r="N138" s="52">
        <f t="shared" si="11"/>
        <v>-1000</v>
      </c>
      <c r="O138" s="15">
        <f t="shared" si="12"/>
        <v>0</v>
      </c>
    </row>
    <row r="139" spans="1:15" ht="13.5" customHeight="1">
      <c r="A139" s="72"/>
      <c r="B139" s="54"/>
      <c r="C139" s="54"/>
      <c r="D139" s="55"/>
      <c r="E139" s="55"/>
      <c r="F139" s="56"/>
      <c r="G139" s="51"/>
      <c r="H139" s="51"/>
      <c r="I139" s="51"/>
      <c r="J139" s="51"/>
      <c r="K139" s="51"/>
      <c r="L139" s="51"/>
      <c r="M139" s="52">
        <f t="shared" si="10"/>
        <v>0</v>
      </c>
      <c r="N139" s="52">
        <f t="shared" si="11"/>
        <v>-1000</v>
      </c>
      <c r="O139" s="15">
        <f t="shared" si="12"/>
        <v>0</v>
      </c>
    </row>
    <row r="140" spans="1:15" ht="13.5" customHeight="1">
      <c r="A140" s="72"/>
      <c r="B140" s="54"/>
      <c r="C140" s="54"/>
      <c r="D140" s="55"/>
      <c r="E140" s="55"/>
      <c r="F140" s="56"/>
      <c r="G140" s="51"/>
      <c r="H140" s="51"/>
      <c r="I140" s="51"/>
      <c r="J140" s="51"/>
      <c r="K140" s="51"/>
      <c r="L140" s="51"/>
      <c r="M140" s="52">
        <f t="shared" si="10"/>
        <v>0</v>
      </c>
      <c r="N140" s="52">
        <f t="shared" si="11"/>
        <v>-1000</v>
      </c>
      <c r="O140" s="15">
        <f t="shared" si="12"/>
        <v>0</v>
      </c>
    </row>
    <row r="141" spans="1:15" ht="13.5" customHeight="1">
      <c r="A141" s="72"/>
      <c r="B141" s="54"/>
      <c r="C141" s="54"/>
      <c r="D141" s="55"/>
      <c r="E141" s="55"/>
      <c r="F141" s="56"/>
      <c r="G141" s="51"/>
      <c r="H141" s="51"/>
      <c r="I141" s="51"/>
      <c r="J141" s="51"/>
      <c r="K141" s="51"/>
      <c r="L141" s="51"/>
      <c r="M141" s="52">
        <f t="shared" si="10"/>
        <v>0</v>
      </c>
      <c r="N141" s="52">
        <f t="shared" si="11"/>
        <v>-1000</v>
      </c>
      <c r="O141" s="15">
        <f t="shared" si="12"/>
        <v>0</v>
      </c>
    </row>
    <row r="142" spans="1:15" ht="13.5" customHeight="1">
      <c r="A142" s="72"/>
      <c r="B142" s="54"/>
      <c r="C142" s="54"/>
      <c r="D142" s="55"/>
      <c r="E142" s="55"/>
      <c r="F142" s="56"/>
      <c r="G142" s="51"/>
      <c r="H142" s="51"/>
      <c r="I142" s="51"/>
      <c r="J142" s="51"/>
      <c r="K142" s="51"/>
      <c r="L142" s="51"/>
      <c r="M142" s="52">
        <f t="shared" si="10"/>
        <v>0</v>
      </c>
      <c r="N142" s="52">
        <f t="shared" si="11"/>
        <v>-1000</v>
      </c>
      <c r="O142" s="15">
        <f t="shared" si="12"/>
        <v>0</v>
      </c>
    </row>
    <row r="143" spans="1:15" ht="13.5" customHeight="1">
      <c r="A143" s="72"/>
      <c r="B143" s="54"/>
      <c r="C143" s="54"/>
      <c r="D143" s="55"/>
      <c r="E143" s="55"/>
      <c r="F143" s="56"/>
      <c r="G143" s="51"/>
      <c r="H143" s="51"/>
      <c r="I143" s="51"/>
      <c r="J143" s="51"/>
      <c r="K143" s="51"/>
      <c r="L143" s="51"/>
      <c r="M143" s="52">
        <f t="shared" si="10"/>
        <v>0</v>
      </c>
      <c r="N143" s="52">
        <f t="shared" si="11"/>
        <v>-1000</v>
      </c>
      <c r="O143" s="15">
        <f t="shared" si="12"/>
        <v>0</v>
      </c>
    </row>
    <row r="144" spans="1:15" ht="13.5" customHeight="1">
      <c r="A144" s="72"/>
      <c r="B144" s="54"/>
      <c r="C144" s="54"/>
      <c r="D144" s="55"/>
      <c r="E144" s="55"/>
      <c r="F144" s="56"/>
      <c r="G144" s="51"/>
      <c r="H144" s="51"/>
      <c r="I144" s="51"/>
      <c r="J144" s="51"/>
      <c r="K144" s="51"/>
      <c r="L144" s="51"/>
      <c r="M144" s="52">
        <f t="shared" si="10"/>
        <v>0</v>
      </c>
      <c r="N144" s="52">
        <f t="shared" si="11"/>
        <v>-1000</v>
      </c>
      <c r="O144" s="15">
        <f t="shared" si="12"/>
        <v>0</v>
      </c>
    </row>
    <row r="145" spans="1:15" ht="13.5" customHeight="1">
      <c r="A145" s="72"/>
      <c r="B145" s="54"/>
      <c r="C145" s="54"/>
      <c r="D145" s="55"/>
      <c r="E145" s="55"/>
      <c r="F145" s="56"/>
      <c r="G145" s="51"/>
      <c r="H145" s="51"/>
      <c r="I145" s="51"/>
      <c r="J145" s="51"/>
      <c r="K145" s="51"/>
      <c r="L145" s="51"/>
      <c r="M145" s="52">
        <f t="shared" si="10"/>
        <v>0</v>
      </c>
      <c r="N145" s="52">
        <f t="shared" si="11"/>
        <v>-1000</v>
      </c>
      <c r="O145" s="15">
        <f t="shared" si="12"/>
        <v>0</v>
      </c>
    </row>
    <row r="146" spans="1:15" ht="13.5" customHeight="1">
      <c r="A146" s="72"/>
      <c r="B146" s="54"/>
      <c r="C146" s="54"/>
      <c r="D146" s="55"/>
      <c r="E146" s="55"/>
      <c r="F146" s="56"/>
      <c r="G146" s="51"/>
      <c r="H146" s="51"/>
      <c r="I146" s="51"/>
      <c r="J146" s="51"/>
      <c r="K146" s="51"/>
      <c r="L146" s="51"/>
      <c r="M146" s="52">
        <f t="shared" si="10"/>
        <v>0</v>
      </c>
      <c r="N146" s="52">
        <f t="shared" si="11"/>
        <v>-1000</v>
      </c>
      <c r="O146" s="15">
        <f t="shared" si="12"/>
        <v>0</v>
      </c>
    </row>
    <row r="147" spans="1:15" ht="13.5" customHeight="1">
      <c r="A147" s="72"/>
      <c r="B147" s="54"/>
      <c r="C147" s="54"/>
      <c r="D147" s="55"/>
      <c r="E147" s="55"/>
      <c r="F147" s="56"/>
      <c r="G147" s="51"/>
      <c r="H147" s="51"/>
      <c r="I147" s="51"/>
      <c r="J147" s="51"/>
      <c r="K147" s="51"/>
      <c r="L147" s="51"/>
      <c r="M147" s="52">
        <f t="shared" si="10"/>
        <v>0</v>
      </c>
      <c r="N147" s="52">
        <f t="shared" si="11"/>
        <v>-1000</v>
      </c>
      <c r="O147" s="15">
        <f t="shared" si="12"/>
        <v>0</v>
      </c>
    </row>
    <row r="148" spans="1:15" ht="13.5" customHeight="1">
      <c r="A148" s="72"/>
      <c r="B148" s="54"/>
      <c r="C148" s="54"/>
      <c r="D148" s="55"/>
      <c r="E148" s="55"/>
      <c r="F148" s="56"/>
      <c r="G148" s="51"/>
      <c r="H148" s="51"/>
      <c r="I148" s="51"/>
      <c r="J148" s="51"/>
      <c r="K148" s="51"/>
      <c r="L148" s="51"/>
      <c r="M148" s="52">
        <f t="shared" si="10"/>
        <v>0</v>
      </c>
      <c r="N148" s="52">
        <f t="shared" si="11"/>
        <v>-1000</v>
      </c>
      <c r="O148" s="15">
        <f t="shared" si="12"/>
        <v>0</v>
      </c>
    </row>
    <row r="149" spans="1:15" ht="13.5" customHeight="1">
      <c r="A149" s="72"/>
      <c r="B149" s="54"/>
      <c r="C149" s="54"/>
      <c r="D149" s="55"/>
      <c r="E149" s="55"/>
      <c r="F149" s="56"/>
      <c r="G149" s="51"/>
      <c r="H149" s="51"/>
      <c r="I149" s="51"/>
      <c r="J149" s="51"/>
      <c r="K149" s="51"/>
      <c r="L149" s="51"/>
      <c r="M149" s="52">
        <f t="shared" si="10"/>
        <v>0</v>
      </c>
      <c r="N149" s="52">
        <f t="shared" si="11"/>
        <v>-1000</v>
      </c>
      <c r="O149" s="15">
        <f t="shared" si="12"/>
        <v>0</v>
      </c>
    </row>
    <row r="150" spans="1:15" ht="13.5" customHeight="1">
      <c r="A150" s="72"/>
      <c r="B150" s="54"/>
      <c r="C150" s="54"/>
      <c r="D150" s="55"/>
      <c r="E150" s="55"/>
      <c r="F150" s="56"/>
      <c r="G150" s="51"/>
      <c r="H150" s="51"/>
      <c r="I150" s="51"/>
      <c r="J150" s="51"/>
      <c r="K150" s="51"/>
      <c r="L150" s="51"/>
      <c r="M150" s="52">
        <f t="shared" si="10"/>
        <v>0</v>
      </c>
      <c r="N150" s="52">
        <f t="shared" si="11"/>
        <v>-1000</v>
      </c>
      <c r="O150" s="15">
        <f t="shared" si="12"/>
        <v>0</v>
      </c>
    </row>
    <row r="151" spans="1:15" ht="13.5" customHeight="1">
      <c r="A151" s="72"/>
      <c r="B151" s="54"/>
      <c r="C151" s="54"/>
      <c r="D151" s="55"/>
      <c r="E151" s="55"/>
      <c r="F151" s="56"/>
      <c r="G151" s="51"/>
      <c r="H151" s="51"/>
      <c r="I151" s="51"/>
      <c r="J151" s="51"/>
      <c r="K151" s="51"/>
      <c r="L151" s="51"/>
      <c r="M151" s="52">
        <f t="shared" si="10"/>
        <v>0</v>
      </c>
      <c r="N151" s="52">
        <f t="shared" si="11"/>
        <v>-1000</v>
      </c>
      <c r="O151" s="15">
        <f t="shared" si="12"/>
        <v>0</v>
      </c>
    </row>
    <row r="152" spans="1:15" ht="13.5" customHeight="1">
      <c r="A152" s="72"/>
      <c r="B152" s="54"/>
      <c r="C152" s="54"/>
      <c r="D152" s="55"/>
      <c r="E152" s="55"/>
      <c r="F152" s="56"/>
      <c r="G152" s="51"/>
      <c r="H152" s="51"/>
      <c r="I152" s="51"/>
      <c r="J152" s="51"/>
      <c r="K152" s="51"/>
      <c r="L152" s="51"/>
      <c r="M152" s="52">
        <f t="shared" si="10"/>
        <v>0</v>
      </c>
      <c r="N152" s="52">
        <f t="shared" si="11"/>
        <v>-1000</v>
      </c>
      <c r="O152" s="15">
        <f t="shared" si="12"/>
        <v>0</v>
      </c>
    </row>
    <row r="153" spans="1:15" ht="13.5" customHeight="1">
      <c r="A153" s="72"/>
      <c r="B153" s="54"/>
      <c r="C153" s="54"/>
      <c r="D153" s="55"/>
      <c r="E153" s="55"/>
      <c r="F153" s="56"/>
      <c r="G153" s="51"/>
      <c r="H153" s="51"/>
      <c r="I153" s="51"/>
      <c r="J153" s="51"/>
      <c r="K153" s="51"/>
      <c r="L153" s="51"/>
      <c r="M153" s="52">
        <f t="shared" si="10"/>
        <v>0</v>
      </c>
      <c r="N153" s="52">
        <f t="shared" si="11"/>
        <v>-1000</v>
      </c>
      <c r="O153" s="15">
        <f t="shared" si="12"/>
        <v>0</v>
      </c>
    </row>
    <row r="154" spans="1:15" ht="13.5" customHeight="1">
      <c r="A154" s="72"/>
      <c r="B154" s="54"/>
      <c r="C154" s="54"/>
      <c r="D154" s="55"/>
      <c r="E154" s="55"/>
      <c r="F154" s="56"/>
      <c r="G154" s="51"/>
      <c r="H154" s="51"/>
      <c r="I154" s="51"/>
      <c r="J154" s="51"/>
      <c r="K154" s="51"/>
      <c r="L154" s="51"/>
      <c r="M154" s="52">
        <f t="shared" si="10"/>
        <v>0</v>
      </c>
      <c r="N154" s="52">
        <f t="shared" si="11"/>
        <v>-1000</v>
      </c>
      <c r="O154" s="15">
        <f t="shared" si="12"/>
        <v>0</v>
      </c>
    </row>
    <row r="155" spans="1:15" ht="13.5" customHeight="1">
      <c r="A155" s="72"/>
      <c r="B155" s="54"/>
      <c r="C155" s="54"/>
      <c r="D155" s="55"/>
      <c r="E155" s="55"/>
      <c r="F155" s="56"/>
      <c r="G155" s="51"/>
      <c r="H155" s="51"/>
      <c r="I155" s="51"/>
      <c r="J155" s="51"/>
      <c r="K155" s="51"/>
      <c r="L155" s="51"/>
      <c r="M155" s="52">
        <f t="shared" si="10"/>
        <v>0</v>
      </c>
      <c r="N155" s="52">
        <f t="shared" si="11"/>
        <v>-1000</v>
      </c>
      <c r="O155" s="15">
        <f t="shared" si="12"/>
        <v>0</v>
      </c>
    </row>
    <row r="156" spans="1:15" ht="13.5" customHeight="1">
      <c r="A156" s="72"/>
      <c r="B156" s="54"/>
      <c r="C156" s="54"/>
      <c r="D156" s="55"/>
      <c r="E156" s="55"/>
      <c r="F156" s="56"/>
      <c r="G156" s="51"/>
      <c r="H156" s="51"/>
      <c r="I156" s="51"/>
      <c r="J156" s="51"/>
      <c r="K156" s="51"/>
      <c r="L156" s="51"/>
      <c r="M156" s="52">
        <f t="shared" si="10"/>
        <v>0</v>
      </c>
      <c r="N156" s="52">
        <f t="shared" si="11"/>
        <v>-1000</v>
      </c>
      <c r="O156" s="15">
        <f t="shared" si="12"/>
        <v>0</v>
      </c>
    </row>
    <row r="157" spans="1:15" ht="13.5" customHeight="1">
      <c r="A157" s="72"/>
      <c r="B157" s="54"/>
      <c r="C157" s="54"/>
      <c r="D157" s="55"/>
      <c r="E157" s="55"/>
      <c r="F157" s="56"/>
      <c r="G157" s="51"/>
      <c r="H157" s="51"/>
      <c r="I157" s="51"/>
      <c r="J157" s="51"/>
      <c r="K157" s="51"/>
      <c r="L157" s="51"/>
      <c r="M157" s="52">
        <f t="shared" si="10"/>
        <v>0</v>
      </c>
      <c r="N157" s="52">
        <f t="shared" si="11"/>
        <v>-1000</v>
      </c>
      <c r="O157" s="15">
        <f t="shared" si="12"/>
        <v>0</v>
      </c>
    </row>
    <row r="158" spans="1:15" ht="13.5" customHeight="1">
      <c r="A158" s="72"/>
      <c r="B158" s="54"/>
      <c r="C158" s="54"/>
      <c r="D158" s="55"/>
      <c r="E158" s="55"/>
      <c r="F158" s="56"/>
      <c r="G158" s="51"/>
      <c r="H158" s="51"/>
      <c r="I158" s="51"/>
      <c r="J158" s="51"/>
      <c r="K158" s="51"/>
      <c r="L158" s="51"/>
      <c r="M158" s="52">
        <f t="shared" si="10"/>
        <v>0</v>
      </c>
      <c r="N158" s="52">
        <f t="shared" si="11"/>
        <v>-1000</v>
      </c>
      <c r="O158" s="15">
        <f t="shared" si="12"/>
        <v>0</v>
      </c>
    </row>
    <row r="159" spans="1:15" ht="13.5" customHeight="1">
      <c r="A159" s="72"/>
      <c r="B159" s="54"/>
      <c r="C159" s="54"/>
      <c r="D159" s="55"/>
      <c r="E159" s="55"/>
      <c r="F159" s="56"/>
      <c r="G159" s="51"/>
      <c r="H159" s="51"/>
      <c r="I159" s="51"/>
      <c r="J159" s="51"/>
      <c r="K159" s="51"/>
      <c r="L159" s="51"/>
      <c r="M159" s="52">
        <f t="shared" si="10"/>
        <v>0</v>
      </c>
      <c r="N159" s="52">
        <f t="shared" si="11"/>
        <v>-1000</v>
      </c>
      <c r="O159" s="15">
        <f t="shared" si="12"/>
        <v>0</v>
      </c>
    </row>
    <row r="160" spans="1:15" ht="13.5" customHeight="1">
      <c r="A160" s="72"/>
      <c r="B160" s="54"/>
      <c r="C160" s="54"/>
      <c r="D160" s="55"/>
      <c r="E160" s="55"/>
      <c r="F160" s="56"/>
      <c r="G160" s="51"/>
      <c r="H160" s="51"/>
      <c r="I160" s="51"/>
      <c r="J160" s="51"/>
      <c r="K160" s="51"/>
      <c r="L160" s="51"/>
      <c r="M160" s="52">
        <f t="shared" si="10"/>
        <v>0</v>
      </c>
      <c r="N160" s="52">
        <f t="shared" si="11"/>
        <v>-1000</v>
      </c>
      <c r="O160" s="15">
        <f t="shared" si="12"/>
        <v>0</v>
      </c>
    </row>
    <row r="161" spans="1:15" ht="13.5" customHeight="1">
      <c r="A161" s="72"/>
      <c r="B161" s="54"/>
      <c r="C161" s="54"/>
      <c r="D161" s="55"/>
      <c r="E161" s="55"/>
      <c r="F161" s="56"/>
      <c r="G161" s="51"/>
      <c r="H161" s="51"/>
      <c r="I161" s="51"/>
      <c r="J161" s="51"/>
      <c r="K161" s="51"/>
      <c r="L161" s="51"/>
      <c r="M161" s="52">
        <f t="shared" si="10"/>
        <v>0</v>
      </c>
      <c r="N161" s="52">
        <f t="shared" si="11"/>
        <v>-1000</v>
      </c>
      <c r="O161" s="15">
        <f t="shared" si="12"/>
        <v>0</v>
      </c>
    </row>
    <row r="162" spans="1:15" ht="13.5" customHeight="1">
      <c r="A162" s="72"/>
      <c r="B162" s="54"/>
      <c r="C162" s="54"/>
      <c r="D162" s="55"/>
      <c r="E162" s="55"/>
      <c r="F162" s="56"/>
      <c r="G162" s="51"/>
      <c r="H162" s="51"/>
      <c r="I162" s="51"/>
      <c r="J162" s="51"/>
      <c r="K162" s="51"/>
      <c r="L162" s="51"/>
      <c r="M162" s="52">
        <f t="shared" si="10"/>
        <v>0</v>
      </c>
      <c r="N162" s="52">
        <f t="shared" si="11"/>
        <v>-1000</v>
      </c>
      <c r="O162" s="15">
        <f t="shared" si="12"/>
        <v>0</v>
      </c>
    </row>
    <row r="163" spans="1:15" ht="13.5" customHeight="1">
      <c r="A163" s="72"/>
      <c r="B163" s="54"/>
      <c r="C163" s="54"/>
      <c r="D163" s="55"/>
      <c r="E163" s="55"/>
      <c r="F163" s="56"/>
      <c r="G163" s="51"/>
      <c r="H163" s="51"/>
      <c r="I163" s="51"/>
      <c r="J163" s="51"/>
      <c r="K163" s="51"/>
      <c r="L163" s="51"/>
      <c r="M163" s="52">
        <f t="shared" si="10"/>
        <v>0</v>
      </c>
      <c r="N163" s="52">
        <f t="shared" si="11"/>
        <v>-1000</v>
      </c>
      <c r="O163" s="15">
        <f t="shared" si="12"/>
        <v>0</v>
      </c>
    </row>
    <row r="164" spans="1:15" ht="13.5" customHeight="1">
      <c r="A164" s="72"/>
      <c r="B164" s="54"/>
      <c r="C164" s="54"/>
      <c r="D164" s="55"/>
      <c r="E164" s="55"/>
      <c r="F164" s="56"/>
      <c r="G164" s="51"/>
      <c r="H164" s="51"/>
      <c r="I164" s="51"/>
      <c r="J164" s="51"/>
      <c r="K164" s="51"/>
      <c r="L164" s="51"/>
      <c r="M164" s="52">
        <f t="shared" si="10"/>
        <v>0</v>
      </c>
      <c r="N164" s="52">
        <f t="shared" si="11"/>
        <v>-1000</v>
      </c>
      <c r="O164" s="15">
        <f t="shared" si="12"/>
        <v>0</v>
      </c>
    </row>
    <row r="165" spans="1:15" ht="13.5" customHeight="1">
      <c r="A165" s="72"/>
      <c r="B165" s="54"/>
      <c r="C165" s="54"/>
      <c r="D165" s="55"/>
      <c r="E165" s="55"/>
      <c r="F165" s="56"/>
      <c r="G165" s="51"/>
      <c r="H165" s="51"/>
      <c r="I165" s="51"/>
      <c r="J165" s="51"/>
      <c r="K165" s="51"/>
      <c r="L165" s="51"/>
      <c r="M165" s="52">
        <f t="shared" si="10"/>
        <v>0</v>
      </c>
      <c r="N165" s="52">
        <f t="shared" si="11"/>
        <v>-1000</v>
      </c>
      <c r="O165" s="15">
        <f t="shared" si="12"/>
        <v>0</v>
      </c>
    </row>
    <row r="166" spans="1:15" ht="13.5" customHeight="1">
      <c r="A166" s="72"/>
      <c r="B166" s="54"/>
      <c r="C166" s="54"/>
      <c r="D166" s="55"/>
      <c r="E166" s="55"/>
      <c r="F166" s="56"/>
      <c r="G166" s="51"/>
      <c r="H166" s="51"/>
      <c r="I166" s="51"/>
      <c r="J166" s="51"/>
      <c r="K166" s="51"/>
      <c r="L166" s="51"/>
      <c r="M166" s="52">
        <f t="shared" si="10"/>
        <v>0</v>
      </c>
      <c r="N166" s="52">
        <f t="shared" si="11"/>
        <v>-1000</v>
      </c>
      <c r="O166" s="15">
        <f t="shared" si="12"/>
        <v>0</v>
      </c>
    </row>
    <row r="167" spans="1:15" ht="13.5" customHeight="1">
      <c r="A167" s="72"/>
      <c r="B167" s="54"/>
      <c r="C167" s="54"/>
      <c r="D167" s="55"/>
      <c r="E167" s="55"/>
      <c r="F167" s="56"/>
      <c r="G167" s="51"/>
      <c r="H167" s="51"/>
      <c r="I167" s="51"/>
      <c r="J167" s="51"/>
      <c r="K167" s="51"/>
      <c r="L167" s="51"/>
      <c r="M167" s="52">
        <f t="shared" si="10"/>
        <v>0</v>
      </c>
      <c r="N167" s="52">
        <f t="shared" si="11"/>
        <v>-1000</v>
      </c>
      <c r="O167" s="15">
        <f t="shared" si="12"/>
        <v>0</v>
      </c>
    </row>
    <row r="168" spans="1:15" ht="13.5" customHeight="1">
      <c r="A168" s="72"/>
      <c r="B168" s="54"/>
      <c r="C168" s="54"/>
      <c r="D168" s="55"/>
      <c r="E168" s="55"/>
      <c r="F168" s="56"/>
      <c r="G168" s="51"/>
      <c r="H168" s="51"/>
      <c r="I168" s="51"/>
      <c r="J168" s="51"/>
      <c r="K168" s="51"/>
      <c r="L168" s="51"/>
      <c r="M168" s="52">
        <f t="shared" si="10"/>
        <v>0</v>
      </c>
      <c r="N168" s="52">
        <f t="shared" si="11"/>
        <v>-1000</v>
      </c>
      <c r="O168" s="15">
        <f t="shared" si="12"/>
        <v>0</v>
      </c>
    </row>
    <row r="169" spans="1:15" ht="13.5" customHeight="1">
      <c r="A169" s="72"/>
      <c r="B169" s="54"/>
      <c r="C169" s="54"/>
      <c r="D169" s="55"/>
      <c r="E169" s="55"/>
      <c r="F169" s="56"/>
      <c r="G169" s="51"/>
      <c r="H169" s="51"/>
      <c r="I169" s="51"/>
      <c r="J169" s="51"/>
      <c r="K169" s="51"/>
      <c r="L169" s="51"/>
      <c r="M169" s="52">
        <f aca="true" t="shared" si="13" ref="M169:M200">(G169*$G$4+H169*$H$4+I169*$I$4+J169*$J$4+K169*$K$4+L169*$L$4)</f>
        <v>0</v>
      </c>
      <c r="N169" s="52">
        <f aca="true" t="shared" si="14" ref="N169:N200">IF(M169&gt;0,M169*-1,-1000)</f>
        <v>-1000</v>
      </c>
      <c r="O169" s="15">
        <f aca="true" t="shared" si="15" ref="O169:O200">IF(M169&gt;0,RANK(N169,N$1:N$65536),0)</f>
        <v>0</v>
      </c>
    </row>
    <row r="170" spans="1:15" ht="13.5" customHeight="1">
      <c r="A170" s="84"/>
      <c r="B170" s="85"/>
      <c r="C170" s="85"/>
      <c r="D170" s="10"/>
      <c r="E170" s="10"/>
      <c r="F170" s="10"/>
      <c r="G170" s="51"/>
      <c r="H170" s="51"/>
      <c r="I170" s="51"/>
      <c r="J170" s="51"/>
      <c r="K170" s="51"/>
      <c r="L170" s="51"/>
      <c r="M170" s="52">
        <f t="shared" si="13"/>
        <v>0</v>
      </c>
      <c r="N170" s="52">
        <f t="shared" si="14"/>
        <v>-1000</v>
      </c>
      <c r="O170" s="15">
        <f t="shared" si="15"/>
        <v>0</v>
      </c>
    </row>
    <row r="171" spans="1:15" ht="13.5" customHeight="1">
      <c r="A171" s="84"/>
      <c r="B171" s="85"/>
      <c r="C171" s="85"/>
      <c r="D171" s="13"/>
      <c r="E171" s="11"/>
      <c r="F171" s="11"/>
      <c r="G171" s="51"/>
      <c r="H171" s="51"/>
      <c r="I171" s="51"/>
      <c r="J171" s="51"/>
      <c r="K171" s="51"/>
      <c r="L171" s="51"/>
      <c r="M171" s="52">
        <f t="shared" si="13"/>
        <v>0</v>
      </c>
      <c r="N171" s="52">
        <f t="shared" si="14"/>
        <v>-1000</v>
      </c>
      <c r="O171" s="15">
        <f t="shared" si="15"/>
        <v>0</v>
      </c>
    </row>
    <row r="172" spans="1:15" ht="13.5" customHeight="1">
      <c r="A172" s="84"/>
      <c r="B172" s="85"/>
      <c r="C172" s="85"/>
      <c r="D172" s="10"/>
      <c r="E172" s="10"/>
      <c r="F172" s="10"/>
      <c r="G172" s="51"/>
      <c r="H172" s="51"/>
      <c r="I172" s="51"/>
      <c r="J172" s="51"/>
      <c r="K172" s="51"/>
      <c r="L172" s="51"/>
      <c r="M172" s="52">
        <f t="shared" si="13"/>
        <v>0</v>
      </c>
      <c r="N172" s="52">
        <f t="shared" si="14"/>
        <v>-1000</v>
      </c>
      <c r="O172" s="15">
        <f t="shared" si="15"/>
        <v>0</v>
      </c>
    </row>
    <row r="173" spans="1:15" ht="13.5" customHeight="1">
      <c r="A173" s="84"/>
      <c r="B173" s="85"/>
      <c r="C173" s="85"/>
      <c r="D173" s="10"/>
      <c r="E173" s="10"/>
      <c r="F173" s="10"/>
      <c r="G173" s="51"/>
      <c r="H173" s="51"/>
      <c r="I173" s="51"/>
      <c r="J173" s="51"/>
      <c r="K173" s="51"/>
      <c r="L173" s="51"/>
      <c r="M173" s="52">
        <f t="shared" si="13"/>
        <v>0</v>
      </c>
      <c r="N173" s="52">
        <f t="shared" si="14"/>
        <v>-1000</v>
      </c>
      <c r="O173" s="15">
        <f t="shared" si="15"/>
        <v>0</v>
      </c>
    </row>
    <row r="174" spans="1:15" ht="13.5" customHeight="1">
      <c r="A174" s="84"/>
      <c r="B174" s="85"/>
      <c r="C174" s="85"/>
      <c r="D174" s="12"/>
      <c r="E174" s="11"/>
      <c r="F174" s="11"/>
      <c r="G174" s="51"/>
      <c r="H174" s="51"/>
      <c r="I174" s="51"/>
      <c r="J174" s="51"/>
      <c r="K174" s="51"/>
      <c r="L174" s="51"/>
      <c r="M174" s="52">
        <f t="shared" si="13"/>
        <v>0</v>
      </c>
      <c r="N174" s="52">
        <f t="shared" si="14"/>
        <v>-1000</v>
      </c>
      <c r="O174" s="15">
        <f t="shared" si="15"/>
        <v>0</v>
      </c>
    </row>
    <row r="175" spans="1:15" ht="13.5" customHeight="1">
      <c r="A175" s="84"/>
      <c r="B175" s="85"/>
      <c r="C175" s="85"/>
      <c r="D175" s="13"/>
      <c r="E175" s="11"/>
      <c r="F175" s="11"/>
      <c r="G175" s="51"/>
      <c r="H175" s="51"/>
      <c r="I175" s="51"/>
      <c r="J175" s="51"/>
      <c r="K175" s="51"/>
      <c r="L175" s="51"/>
      <c r="M175" s="52">
        <f t="shared" si="13"/>
        <v>0</v>
      </c>
      <c r="N175" s="52">
        <f t="shared" si="14"/>
        <v>-1000</v>
      </c>
      <c r="O175" s="15">
        <f t="shared" si="15"/>
        <v>0</v>
      </c>
    </row>
    <row r="176" spans="1:15" ht="13.5" customHeight="1">
      <c r="A176" s="84"/>
      <c r="B176" s="85"/>
      <c r="C176" s="85"/>
      <c r="D176" s="10"/>
      <c r="E176" s="10"/>
      <c r="F176" s="10"/>
      <c r="G176" s="51"/>
      <c r="H176" s="51"/>
      <c r="I176" s="51"/>
      <c r="J176" s="51"/>
      <c r="K176" s="51"/>
      <c r="L176" s="51"/>
      <c r="M176" s="52">
        <f t="shared" si="13"/>
        <v>0</v>
      </c>
      <c r="N176" s="52">
        <f t="shared" si="14"/>
        <v>-1000</v>
      </c>
      <c r="O176" s="15">
        <f t="shared" si="15"/>
        <v>0</v>
      </c>
    </row>
    <row r="177" spans="1:15" ht="13.5" customHeight="1">
      <c r="A177" s="84"/>
      <c r="B177" s="85"/>
      <c r="C177" s="86"/>
      <c r="D177" s="13"/>
      <c r="E177" s="11"/>
      <c r="F177" s="11"/>
      <c r="G177" s="51"/>
      <c r="H177" s="51"/>
      <c r="I177" s="51"/>
      <c r="J177" s="51"/>
      <c r="K177" s="51"/>
      <c r="L177" s="51"/>
      <c r="M177" s="52">
        <f t="shared" si="13"/>
        <v>0</v>
      </c>
      <c r="N177" s="52">
        <f t="shared" si="14"/>
        <v>-1000</v>
      </c>
      <c r="O177" s="15">
        <f t="shared" si="15"/>
        <v>0</v>
      </c>
    </row>
    <row r="178" spans="1:15" ht="13.5" customHeight="1">
      <c r="A178" s="84"/>
      <c r="B178" s="85"/>
      <c r="C178" s="85"/>
      <c r="D178" s="10"/>
      <c r="E178" s="10"/>
      <c r="F178" s="10"/>
      <c r="G178" s="51"/>
      <c r="H178" s="51"/>
      <c r="I178" s="51"/>
      <c r="J178" s="51"/>
      <c r="K178" s="51"/>
      <c r="L178" s="51"/>
      <c r="M178" s="52">
        <f t="shared" si="13"/>
        <v>0</v>
      </c>
      <c r="N178" s="52">
        <f t="shared" si="14"/>
        <v>-1000</v>
      </c>
      <c r="O178" s="15">
        <f t="shared" si="15"/>
        <v>0</v>
      </c>
    </row>
    <row r="179" spans="1:15" ht="13.5" customHeight="1">
      <c r="A179" s="84"/>
      <c r="B179" s="85"/>
      <c r="C179" s="85"/>
      <c r="D179" s="12"/>
      <c r="E179" s="11"/>
      <c r="F179" s="11"/>
      <c r="G179" s="51"/>
      <c r="H179" s="51"/>
      <c r="I179" s="51"/>
      <c r="J179" s="51"/>
      <c r="K179" s="51"/>
      <c r="L179" s="51"/>
      <c r="M179" s="52">
        <f t="shared" si="13"/>
        <v>0</v>
      </c>
      <c r="N179" s="52">
        <f t="shared" si="14"/>
        <v>-1000</v>
      </c>
      <c r="O179" s="15">
        <f t="shared" si="15"/>
        <v>0</v>
      </c>
    </row>
    <row r="180" spans="1:15" ht="13.5" customHeight="1">
      <c r="A180" s="84"/>
      <c r="B180" s="86"/>
      <c r="C180" s="85"/>
      <c r="D180" s="12"/>
      <c r="E180" s="11"/>
      <c r="F180" s="11"/>
      <c r="G180" s="51"/>
      <c r="H180" s="51"/>
      <c r="I180" s="51"/>
      <c r="J180" s="51"/>
      <c r="K180" s="51"/>
      <c r="L180" s="51"/>
      <c r="M180" s="52">
        <f t="shared" si="13"/>
        <v>0</v>
      </c>
      <c r="N180" s="52">
        <f t="shared" si="14"/>
        <v>-1000</v>
      </c>
      <c r="O180" s="15">
        <f t="shared" si="15"/>
        <v>0</v>
      </c>
    </row>
    <row r="181" spans="1:15" ht="13.5" customHeight="1">
      <c r="A181" s="84"/>
      <c r="B181" s="85"/>
      <c r="C181" s="85"/>
      <c r="D181" s="12"/>
      <c r="E181" s="11"/>
      <c r="F181" s="11"/>
      <c r="G181" s="51"/>
      <c r="H181" s="51"/>
      <c r="I181" s="51"/>
      <c r="J181" s="51"/>
      <c r="K181" s="51"/>
      <c r="L181" s="51"/>
      <c r="M181" s="52">
        <f t="shared" si="13"/>
        <v>0</v>
      </c>
      <c r="N181" s="52">
        <f t="shared" si="14"/>
        <v>-1000</v>
      </c>
      <c r="O181" s="15">
        <f t="shared" si="15"/>
        <v>0</v>
      </c>
    </row>
    <row r="182" spans="1:15" ht="13.5" customHeight="1">
      <c r="A182" s="84"/>
      <c r="B182" s="85"/>
      <c r="C182" s="85"/>
      <c r="D182" s="10"/>
      <c r="E182" s="10"/>
      <c r="F182" s="10"/>
      <c r="G182" s="51"/>
      <c r="H182" s="51"/>
      <c r="I182" s="51"/>
      <c r="J182" s="51"/>
      <c r="K182" s="51"/>
      <c r="L182" s="51"/>
      <c r="M182" s="52">
        <f t="shared" si="13"/>
        <v>0</v>
      </c>
      <c r="N182" s="52">
        <f t="shared" si="14"/>
        <v>-1000</v>
      </c>
      <c r="O182" s="15">
        <f t="shared" si="15"/>
        <v>0</v>
      </c>
    </row>
    <row r="183" spans="1:15" ht="13.5" customHeight="1">
      <c r="A183" s="84"/>
      <c r="B183" s="85"/>
      <c r="C183" s="86"/>
      <c r="D183" s="12"/>
      <c r="E183" s="11"/>
      <c r="F183" s="11"/>
      <c r="G183" s="51"/>
      <c r="H183" s="51"/>
      <c r="I183" s="51"/>
      <c r="J183" s="51"/>
      <c r="K183" s="51"/>
      <c r="L183" s="51"/>
      <c r="M183" s="52">
        <f t="shared" si="13"/>
        <v>0</v>
      </c>
      <c r="N183" s="52">
        <f t="shared" si="14"/>
        <v>-1000</v>
      </c>
      <c r="O183" s="15">
        <f t="shared" si="15"/>
        <v>0</v>
      </c>
    </row>
    <row r="184" spans="1:15" ht="13.5" customHeight="1">
      <c r="A184" s="84"/>
      <c r="B184" s="85"/>
      <c r="C184" s="85"/>
      <c r="D184" s="10"/>
      <c r="E184" s="10"/>
      <c r="F184" s="10"/>
      <c r="G184" s="51"/>
      <c r="H184" s="51"/>
      <c r="I184" s="51"/>
      <c r="J184" s="51"/>
      <c r="K184" s="51"/>
      <c r="L184" s="51"/>
      <c r="M184" s="52">
        <f t="shared" si="13"/>
        <v>0</v>
      </c>
      <c r="N184" s="52">
        <f t="shared" si="14"/>
        <v>-1000</v>
      </c>
      <c r="O184" s="15">
        <f t="shared" si="15"/>
        <v>0</v>
      </c>
    </row>
    <row r="185" spans="1:15" ht="13.5" customHeight="1">
      <c r="A185" s="84"/>
      <c r="B185" s="85"/>
      <c r="C185" s="85"/>
      <c r="D185" s="12"/>
      <c r="E185" s="11"/>
      <c r="F185" s="11"/>
      <c r="G185" s="51"/>
      <c r="H185" s="51"/>
      <c r="I185" s="51"/>
      <c r="J185" s="51"/>
      <c r="K185" s="51"/>
      <c r="L185" s="51"/>
      <c r="M185" s="52">
        <f t="shared" si="13"/>
        <v>0</v>
      </c>
      <c r="N185" s="52">
        <f t="shared" si="14"/>
        <v>-1000</v>
      </c>
      <c r="O185" s="15">
        <f t="shared" si="15"/>
        <v>0</v>
      </c>
    </row>
    <row r="186" spans="1:15" ht="13.5" customHeight="1">
      <c r="A186" s="84"/>
      <c r="B186" s="85"/>
      <c r="C186" s="86"/>
      <c r="D186" s="10"/>
      <c r="E186" s="10"/>
      <c r="F186" s="10"/>
      <c r="G186" s="51"/>
      <c r="H186" s="51"/>
      <c r="I186" s="51"/>
      <c r="J186" s="51"/>
      <c r="K186" s="51"/>
      <c r="L186" s="51"/>
      <c r="M186" s="52">
        <f t="shared" si="13"/>
        <v>0</v>
      </c>
      <c r="N186" s="52">
        <f t="shared" si="14"/>
        <v>-1000</v>
      </c>
      <c r="O186" s="15">
        <f t="shared" si="15"/>
        <v>0</v>
      </c>
    </row>
    <row r="187" spans="1:15" ht="13.5" customHeight="1">
      <c r="A187" s="84"/>
      <c r="B187" s="85"/>
      <c r="C187" s="85"/>
      <c r="D187" s="10"/>
      <c r="E187" s="10"/>
      <c r="F187" s="10"/>
      <c r="G187" s="51"/>
      <c r="H187" s="51"/>
      <c r="I187" s="51"/>
      <c r="J187" s="51"/>
      <c r="K187" s="51"/>
      <c r="L187" s="51"/>
      <c r="M187" s="52">
        <f t="shared" si="13"/>
        <v>0</v>
      </c>
      <c r="N187" s="52">
        <f t="shared" si="14"/>
        <v>-1000</v>
      </c>
      <c r="O187" s="15">
        <f t="shared" si="15"/>
        <v>0</v>
      </c>
    </row>
    <row r="188" spans="1:15" ht="13.5" customHeight="1">
      <c r="A188" s="84"/>
      <c r="B188" s="85"/>
      <c r="C188" s="85"/>
      <c r="D188" s="12"/>
      <c r="E188" s="11"/>
      <c r="F188" s="11"/>
      <c r="G188" s="51"/>
      <c r="H188" s="51"/>
      <c r="I188" s="51"/>
      <c r="J188" s="51"/>
      <c r="K188" s="51"/>
      <c r="L188" s="51"/>
      <c r="M188" s="52">
        <f t="shared" si="13"/>
        <v>0</v>
      </c>
      <c r="N188" s="52">
        <f t="shared" si="14"/>
        <v>-1000</v>
      </c>
      <c r="O188" s="15">
        <f t="shared" si="15"/>
        <v>0</v>
      </c>
    </row>
    <row r="189" spans="1:15" ht="13.5" customHeight="1">
      <c r="A189" s="84"/>
      <c r="B189" s="85"/>
      <c r="C189" s="85"/>
      <c r="D189" s="13"/>
      <c r="E189" s="11"/>
      <c r="F189" s="11"/>
      <c r="G189" s="51"/>
      <c r="H189" s="51"/>
      <c r="I189" s="51"/>
      <c r="J189" s="51"/>
      <c r="K189" s="51"/>
      <c r="L189" s="51"/>
      <c r="M189" s="52">
        <f t="shared" si="13"/>
        <v>0</v>
      </c>
      <c r="N189" s="52">
        <f t="shared" si="14"/>
        <v>-1000</v>
      </c>
      <c r="O189" s="15">
        <f t="shared" si="15"/>
        <v>0</v>
      </c>
    </row>
    <row r="190" spans="1:15" ht="13.5" customHeight="1">
      <c r="A190" s="84"/>
      <c r="B190" s="85"/>
      <c r="C190" s="86"/>
      <c r="D190" s="10"/>
      <c r="E190" s="10"/>
      <c r="F190" s="10"/>
      <c r="G190" s="51"/>
      <c r="H190" s="51"/>
      <c r="I190" s="51"/>
      <c r="J190" s="51"/>
      <c r="K190" s="51"/>
      <c r="L190" s="51"/>
      <c r="M190" s="52">
        <f t="shared" si="13"/>
        <v>0</v>
      </c>
      <c r="N190" s="52">
        <f t="shared" si="14"/>
        <v>-1000</v>
      </c>
      <c r="O190" s="15">
        <f t="shared" si="15"/>
        <v>0</v>
      </c>
    </row>
    <row r="191" spans="1:15" ht="13.5" customHeight="1">
      <c r="A191" s="84"/>
      <c r="B191" s="85"/>
      <c r="C191" s="86"/>
      <c r="D191" s="10"/>
      <c r="E191" s="10"/>
      <c r="F191" s="10"/>
      <c r="G191" s="51"/>
      <c r="H191" s="51"/>
      <c r="I191" s="51"/>
      <c r="J191" s="51"/>
      <c r="K191" s="51"/>
      <c r="L191" s="51"/>
      <c r="M191" s="52">
        <f t="shared" si="13"/>
        <v>0</v>
      </c>
      <c r="N191" s="52">
        <f t="shared" si="14"/>
        <v>-1000</v>
      </c>
      <c r="O191" s="15">
        <f t="shared" si="15"/>
        <v>0</v>
      </c>
    </row>
    <row r="192" spans="1:15" ht="13.5" customHeight="1">
      <c r="A192" s="84"/>
      <c r="B192" s="85"/>
      <c r="C192" s="85"/>
      <c r="D192" s="12"/>
      <c r="E192" s="11"/>
      <c r="F192" s="11"/>
      <c r="G192" s="51"/>
      <c r="H192" s="51"/>
      <c r="I192" s="51"/>
      <c r="J192" s="51"/>
      <c r="K192" s="51"/>
      <c r="L192" s="51"/>
      <c r="M192" s="52">
        <f t="shared" si="13"/>
        <v>0</v>
      </c>
      <c r="N192" s="52">
        <f t="shared" si="14"/>
        <v>-1000</v>
      </c>
      <c r="O192" s="15">
        <f t="shared" si="15"/>
        <v>0</v>
      </c>
    </row>
    <row r="193" spans="1:15" ht="13.5" customHeight="1">
      <c r="A193" s="84"/>
      <c r="B193" s="85"/>
      <c r="C193" s="85"/>
      <c r="D193" s="12"/>
      <c r="E193" s="11"/>
      <c r="F193" s="11"/>
      <c r="G193" s="51"/>
      <c r="H193" s="51"/>
      <c r="I193" s="51"/>
      <c r="J193" s="51"/>
      <c r="K193" s="51"/>
      <c r="L193" s="51"/>
      <c r="M193" s="52">
        <f t="shared" si="13"/>
        <v>0</v>
      </c>
      <c r="N193" s="52">
        <f t="shared" si="14"/>
        <v>-1000</v>
      </c>
      <c r="O193" s="15">
        <f t="shared" si="15"/>
        <v>0</v>
      </c>
    </row>
    <row r="194" spans="1:15" ht="13.5" customHeight="1">
      <c r="A194" s="84"/>
      <c r="B194" s="85"/>
      <c r="C194" s="85"/>
      <c r="D194" s="12"/>
      <c r="E194" s="11"/>
      <c r="F194" s="11"/>
      <c r="G194" s="51"/>
      <c r="H194" s="51"/>
      <c r="I194" s="51"/>
      <c r="J194" s="51"/>
      <c r="K194" s="51"/>
      <c r="L194" s="51"/>
      <c r="M194" s="52">
        <f t="shared" si="13"/>
        <v>0</v>
      </c>
      <c r="N194" s="52">
        <f t="shared" si="14"/>
        <v>-1000</v>
      </c>
      <c r="O194" s="15">
        <f t="shared" si="15"/>
        <v>0</v>
      </c>
    </row>
    <row r="195" spans="1:15" ht="13.5" customHeight="1">
      <c r="A195" s="84"/>
      <c r="B195" s="85"/>
      <c r="C195" s="85"/>
      <c r="D195" s="12"/>
      <c r="E195" s="11"/>
      <c r="F195" s="11"/>
      <c r="G195" s="51"/>
      <c r="H195" s="51"/>
      <c r="I195" s="51"/>
      <c r="J195" s="51"/>
      <c r="K195" s="51"/>
      <c r="L195" s="51"/>
      <c r="M195" s="52">
        <f t="shared" si="13"/>
        <v>0</v>
      </c>
      <c r="N195" s="52">
        <f t="shared" si="14"/>
        <v>-1000</v>
      </c>
      <c r="O195" s="15">
        <f t="shared" si="15"/>
        <v>0</v>
      </c>
    </row>
    <row r="196" spans="1:15" ht="13.5" customHeight="1">
      <c r="A196" s="84"/>
      <c r="B196" s="85"/>
      <c r="C196" s="85"/>
      <c r="D196" s="13"/>
      <c r="E196" s="14"/>
      <c r="F196" s="14"/>
      <c r="G196" s="51"/>
      <c r="H196" s="51"/>
      <c r="I196" s="51"/>
      <c r="J196" s="51"/>
      <c r="K196" s="51"/>
      <c r="L196" s="51"/>
      <c r="M196" s="52">
        <f t="shared" si="13"/>
        <v>0</v>
      </c>
      <c r="N196" s="52">
        <f t="shared" si="14"/>
        <v>-1000</v>
      </c>
      <c r="O196" s="15">
        <f t="shared" si="15"/>
        <v>0</v>
      </c>
    </row>
    <row r="197" spans="1:15" ht="13.5" customHeight="1">
      <c r="A197" s="84"/>
      <c r="B197" s="85"/>
      <c r="C197" s="85"/>
      <c r="D197" s="12"/>
      <c r="E197" s="11"/>
      <c r="F197" s="11"/>
      <c r="G197" s="51"/>
      <c r="H197" s="51"/>
      <c r="I197" s="51"/>
      <c r="J197" s="51"/>
      <c r="K197" s="51"/>
      <c r="L197" s="51"/>
      <c r="M197" s="52">
        <f t="shared" si="13"/>
        <v>0</v>
      </c>
      <c r="N197" s="52">
        <f t="shared" si="14"/>
        <v>-1000</v>
      </c>
      <c r="O197" s="15">
        <f t="shared" si="15"/>
        <v>0</v>
      </c>
    </row>
    <row r="198" spans="1:15" ht="13.5" customHeight="1">
      <c r="A198" s="84"/>
      <c r="B198" s="85"/>
      <c r="C198" s="86"/>
      <c r="D198" s="10"/>
      <c r="E198" s="10"/>
      <c r="F198" s="10"/>
      <c r="G198" s="51"/>
      <c r="H198" s="51"/>
      <c r="I198" s="51"/>
      <c r="J198" s="51"/>
      <c r="K198" s="51"/>
      <c r="L198" s="51"/>
      <c r="M198" s="52">
        <f t="shared" si="13"/>
        <v>0</v>
      </c>
      <c r="N198" s="52">
        <f t="shared" si="14"/>
        <v>-1000</v>
      </c>
      <c r="O198" s="15">
        <f t="shared" si="15"/>
        <v>0</v>
      </c>
    </row>
    <row r="199" spans="1:15" ht="13.5" customHeight="1">
      <c r="A199" s="84"/>
      <c r="B199" s="85"/>
      <c r="C199" s="85"/>
      <c r="D199" s="12"/>
      <c r="E199" s="11"/>
      <c r="F199" s="11"/>
      <c r="G199" s="51"/>
      <c r="H199" s="51"/>
      <c r="I199" s="51"/>
      <c r="J199" s="51"/>
      <c r="K199" s="51"/>
      <c r="L199" s="51"/>
      <c r="M199" s="52">
        <f t="shared" si="13"/>
        <v>0</v>
      </c>
      <c r="N199" s="52">
        <f t="shared" si="14"/>
        <v>-1000</v>
      </c>
      <c r="O199" s="15">
        <f t="shared" si="15"/>
        <v>0</v>
      </c>
    </row>
    <row r="200" spans="1:15" ht="13.5" customHeight="1">
      <c r="A200" s="84"/>
      <c r="B200" s="85"/>
      <c r="C200" s="85"/>
      <c r="D200" s="12"/>
      <c r="E200" s="11"/>
      <c r="F200" s="11"/>
      <c r="G200" s="51"/>
      <c r="H200" s="51"/>
      <c r="I200" s="51"/>
      <c r="J200" s="51"/>
      <c r="K200" s="51"/>
      <c r="L200" s="51"/>
      <c r="M200" s="52">
        <f t="shared" si="13"/>
        <v>0</v>
      </c>
      <c r="N200" s="52">
        <f t="shared" si="14"/>
        <v>-1000</v>
      </c>
      <c r="O200" s="15">
        <f t="shared" si="15"/>
        <v>0</v>
      </c>
    </row>
    <row r="201" spans="1:15" ht="13.5" customHeight="1">
      <c r="A201" s="84"/>
      <c r="B201" s="85"/>
      <c r="C201" s="85"/>
      <c r="D201" s="10"/>
      <c r="E201" s="10"/>
      <c r="F201" s="10"/>
      <c r="G201" s="51"/>
      <c r="H201" s="51"/>
      <c r="I201" s="51"/>
      <c r="J201" s="51"/>
      <c r="K201" s="51"/>
      <c r="L201" s="51"/>
      <c r="M201" s="52">
        <f>(G201*$G$4+H201*$H$4+I201*$I$4+J201*$J$4+K201*$K$4+L201*$L$4)</f>
        <v>0</v>
      </c>
      <c r="N201" s="52">
        <f>IF(M201&gt;0,M201*-1,-1000)</f>
        <v>-1000</v>
      </c>
      <c r="O201" s="15">
        <f>IF(M201&gt;0,RANK(N201,N:N),0)</f>
        <v>0</v>
      </c>
    </row>
    <row r="202" spans="1:15" ht="13.5" customHeight="1">
      <c r="A202" s="84"/>
      <c r="B202" s="85"/>
      <c r="C202" s="85"/>
      <c r="D202" s="12"/>
      <c r="E202" s="11"/>
      <c r="F202" s="11"/>
      <c r="G202" s="51"/>
      <c r="H202" s="51"/>
      <c r="I202" s="51"/>
      <c r="J202" s="51"/>
      <c r="K202" s="51"/>
      <c r="L202" s="51"/>
      <c r="M202" s="52">
        <f>(G202*$G$4+H202*$H$4+I202*$I$4+J202*$J$4+K202*$K$4+L202*$L$4)</f>
        <v>0</v>
      </c>
      <c r="N202" s="52">
        <f>IF(M202&gt;0,M202*-1,-1000)</f>
        <v>-1000</v>
      </c>
      <c r="O202" s="15">
        <f>IF(M202&gt;0,RANK(N202,N:N),0)</f>
        <v>0</v>
      </c>
    </row>
    <row r="203" spans="1:15" ht="13.5" customHeight="1">
      <c r="A203" s="84"/>
      <c r="B203" s="85"/>
      <c r="C203" s="85"/>
      <c r="D203" s="13"/>
      <c r="E203" s="11"/>
      <c r="F203" s="11"/>
      <c r="G203" s="51"/>
      <c r="H203" s="51"/>
      <c r="I203" s="51"/>
      <c r="J203" s="51"/>
      <c r="K203" s="51"/>
      <c r="L203" s="51"/>
      <c r="M203" s="52">
        <f>(G203*$G$4+H203*$H$4+I203*$I$4+J203*$J$4+K203*$K$4+L203*$L$4)</f>
        <v>0</v>
      </c>
      <c r="N203" s="52">
        <f>IF(M203&gt;0,M203*-1,-1000)</f>
        <v>-1000</v>
      </c>
      <c r="O203" s="15">
        <f>IF(M203&gt;0,RANK(N203,N:N),0)</f>
        <v>0</v>
      </c>
    </row>
  </sheetData>
  <autoFilter ref="A8:P203"/>
  <mergeCells count="1">
    <mergeCell ref="I1:O1"/>
  </mergeCells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8">
    <tabColor indexed="13"/>
    <pageSetUpPr fitToPage="1"/>
  </sheetPr>
  <dimension ref="A1:P203"/>
  <sheetViews>
    <sheetView zoomScale="90" zoomScaleNormal="90" workbookViewId="0" topLeftCell="A1">
      <pane xSplit="5" ySplit="7" topLeftCell="F8" activePane="bottomRight" state="frozen"/>
      <selection pane="topLeft" activeCell="M206" sqref="M206"/>
      <selection pane="topRight" activeCell="M206" sqref="M206"/>
      <selection pane="bottomLeft" activeCell="M206" sqref="M206"/>
      <selection pane="bottomRight" activeCell="A7" sqref="A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7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00390625" style="0" customWidth="1"/>
    <col min="15" max="15" width="7.00390625" style="36" customWidth="1"/>
    <col min="16" max="16" width="3.8515625" style="25" customWidth="1"/>
  </cols>
  <sheetData>
    <row r="1" spans="1:16" s="26" customFormat="1" ht="30">
      <c r="A1" s="21" t="s">
        <v>44</v>
      </c>
      <c r="B1" s="22"/>
      <c r="C1" s="22"/>
      <c r="D1" s="23"/>
      <c r="E1" s="24"/>
      <c r="F1" s="24"/>
      <c r="G1" s="24"/>
      <c r="H1" s="24"/>
      <c r="I1" s="89" t="s">
        <v>62</v>
      </c>
      <c r="J1" s="89"/>
      <c r="K1" s="89"/>
      <c r="L1" s="89"/>
      <c r="M1" s="89"/>
      <c r="N1" s="89"/>
      <c r="O1" s="89"/>
      <c r="P1" s="25"/>
    </row>
    <row r="2" spans="1:16" s="26" customFormat="1" ht="30">
      <c r="A2" s="22" t="s">
        <v>61</v>
      </c>
      <c r="B2" s="22"/>
      <c r="C2" s="22"/>
      <c r="D2" s="27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5"/>
    </row>
    <row r="3" spans="4:16" s="26" customFormat="1" ht="9.75" customHeight="1">
      <c r="D3" s="29"/>
      <c r="O3" s="30"/>
      <c r="P3" s="25"/>
    </row>
    <row r="4" spans="1:13" ht="15" customHeight="1">
      <c r="A4" s="31" t="s">
        <v>46</v>
      </c>
      <c r="B4" s="32"/>
      <c r="C4" s="32"/>
      <c r="D4" s="33"/>
      <c r="E4" s="32"/>
      <c r="F4" s="32"/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5">
        <v>1</v>
      </c>
      <c r="M4" s="24"/>
    </row>
    <row r="5" spans="1:12" ht="16.5" customHeight="1">
      <c r="A5" s="37" t="s">
        <v>47</v>
      </c>
      <c r="B5" s="23"/>
      <c r="C5" s="23"/>
      <c r="D5" s="24"/>
      <c r="E5" s="24"/>
      <c r="F5" s="24"/>
      <c r="G5" s="38">
        <f aca="true" t="shared" si="0" ref="G5:L5">MIN(G9:G203)</f>
        <v>37.1</v>
      </c>
      <c r="H5" s="38">
        <f t="shared" si="0"/>
        <v>37.65</v>
      </c>
      <c r="I5" s="38">
        <f t="shared" si="0"/>
        <v>37.32</v>
      </c>
      <c r="J5" s="38">
        <f t="shared" si="0"/>
        <v>37.19</v>
      </c>
      <c r="K5" s="38">
        <f t="shared" si="0"/>
        <v>0</v>
      </c>
      <c r="L5" s="39">
        <f t="shared" si="0"/>
        <v>0</v>
      </c>
    </row>
    <row r="6" spans="1:12" ht="18" customHeight="1">
      <c r="A6" s="37"/>
      <c r="B6" s="23"/>
      <c r="C6" s="23"/>
      <c r="D6" s="24"/>
      <c r="E6" s="24" t="s">
        <v>48</v>
      </c>
      <c r="F6" s="40">
        <f>MIN(G9:L250)</f>
        <v>37.1</v>
      </c>
      <c r="G6" s="41"/>
      <c r="H6" s="41"/>
      <c r="I6" s="41"/>
      <c r="J6" s="41"/>
      <c r="K6" s="41"/>
      <c r="L6" s="42"/>
    </row>
    <row r="7" spans="1:16" s="49" customFormat="1" ht="38.25">
      <c r="A7" s="43" t="s">
        <v>0</v>
      </c>
      <c r="B7" s="44" t="s">
        <v>49</v>
      </c>
      <c r="C7" s="44" t="s">
        <v>50</v>
      </c>
      <c r="D7" s="45" t="s">
        <v>3</v>
      </c>
      <c r="E7" s="1" t="s">
        <v>4</v>
      </c>
      <c r="F7" s="1" t="s">
        <v>5</v>
      </c>
      <c r="G7" s="1" t="s">
        <v>51</v>
      </c>
      <c r="H7" s="1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46" t="s">
        <v>57</v>
      </c>
      <c r="N7" s="1"/>
      <c r="O7" s="47" t="s">
        <v>58</v>
      </c>
      <c r="P7" s="48" t="s">
        <v>59</v>
      </c>
    </row>
    <row r="8" spans="1:12" ht="22.5" customHeight="1">
      <c r="A8" s="26"/>
      <c r="B8" s="26"/>
      <c r="C8" s="26"/>
      <c r="D8" s="29"/>
      <c r="E8" s="26"/>
      <c r="F8" s="26"/>
      <c r="G8" s="50"/>
      <c r="H8" s="50"/>
      <c r="I8" s="50"/>
      <c r="J8" s="50"/>
      <c r="K8" s="50"/>
      <c r="L8" s="50"/>
    </row>
    <row r="9" spans="1:15" ht="13.5" customHeight="1">
      <c r="A9" s="9">
        <v>502</v>
      </c>
      <c r="B9" s="9" t="s">
        <v>20</v>
      </c>
      <c r="C9" s="9" t="s">
        <v>11</v>
      </c>
      <c r="D9" s="12" t="s">
        <v>13</v>
      </c>
      <c r="E9" s="17" t="s">
        <v>23</v>
      </c>
      <c r="F9" s="13" t="s">
        <v>12</v>
      </c>
      <c r="G9" s="51">
        <v>37.1</v>
      </c>
      <c r="H9" s="51">
        <v>37.87</v>
      </c>
      <c r="I9" s="51">
        <v>37.32</v>
      </c>
      <c r="J9" s="51">
        <v>37.8</v>
      </c>
      <c r="K9" s="51"/>
      <c r="L9" s="51"/>
      <c r="M9" s="52">
        <v>150.09</v>
      </c>
      <c r="N9" s="52">
        <v>-150.09</v>
      </c>
      <c r="O9" s="15">
        <v>1</v>
      </c>
    </row>
    <row r="10" spans="1:15" ht="13.5" customHeight="1">
      <c r="A10" s="58">
        <v>507</v>
      </c>
      <c r="B10" s="59" t="s">
        <v>20</v>
      </c>
      <c r="C10" s="59" t="s">
        <v>11</v>
      </c>
      <c r="D10" s="70" t="s">
        <v>94</v>
      </c>
      <c r="E10" s="65" t="s">
        <v>155</v>
      </c>
      <c r="F10" s="65" t="s">
        <v>93</v>
      </c>
      <c r="G10" s="51">
        <v>37.37</v>
      </c>
      <c r="H10" s="51">
        <v>38.12</v>
      </c>
      <c r="I10" s="51">
        <v>37.54</v>
      </c>
      <c r="J10" s="51">
        <v>37.75</v>
      </c>
      <c r="K10" s="51"/>
      <c r="L10" s="51"/>
      <c r="M10" s="52">
        <v>150.78</v>
      </c>
      <c r="N10" s="52">
        <v>-150.78</v>
      </c>
      <c r="O10" s="15">
        <v>2</v>
      </c>
    </row>
    <row r="11" spans="1:15" ht="13.5" customHeight="1">
      <c r="A11" s="58">
        <v>512</v>
      </c>
      <c r="B11" s="59" t="s">
        <v>20</v>
      </c>
      <c r="C11" s="59" t="s">
        <v>11</v>
      </c>
      <c r="D11" s="60" t="s">
        <v>108</v>
      </c>
      <c r="E11" s="60" t="s">
        <v>156</v>
      </c>
      <c r="F11" s="60" t="s">
        <v>110</v>
      </c>
      <c r="G11" s="51">
        <v>38.06</v>
      </c>
      <c r="H11" s="51">
        <v>37.65</v>
      </c>
      <c r="I11" s="51">
        <v>37.92</v>
      </c>
      <c r="J11" s="51">
        <v>37.19</v>
      </c>
      <c r="K11" s="51"/>
      <c r="L11" s="51"/>
      <c r="M11" s="52">
        <v>150.82</v>
      </c>
      <c r="N11" s="52">
        <v>-150.82</v>
      </c>
      <c r="O11" s="15">
        <v>3</v>
      </c>
    </row>
    <row r="12" spans="1:15" ht="13.5" customHeight="1">
      <c r="A12" s="58">
        <v>504</v>
      </c>
      <c r="B12" s="59" t="s">
        <v>20</v>
      </c>
      <c r="C12" s="59" t="s">
        <v>11</v>
      </c>
      <c r="D12" s="70" t="s">
        <v>157</v>
      </c>
      <c r="E12" s="65" t="s">
        <v>158</v>
      </c>
      <c r="F12" s="65" t="s">
        <v>159</v>
      </c>
      <c r="G12" s="51">
        <v>37.91</v>
      </c>
      <c r="H12" s="51">
        <v>37.68</v>
      </c>
      <c r="I12" s="51">
        <v>38.16</v>
      </c>
      <c r="J12" s="51">
        <v>37.37</v>
      </c>
      <c r="K12" s="51"/>
      <c r="L12" s="51"/>
      <c r="M12" s="52">
        <v>151.12</v>
      </c>
      <c r="N12" s="52">
        <v>-151.12</v>
      </c>
      <c r="O12" s="15">
        <v>4</v>
      </c>
    </row>
    <row r="13" spans="1:15" ht="13.5" customHeight="1">
      <c r="A13" s="58">
        <v>515</v>
      </c>
      <c r="B13" s="59" t="s">
        <v>20</v>
      </c>
      <c r="C13" s="59" t="s">
        <v>11</v>
      </c>
      <c r="D13" s="60" t="s">
        <v>160</v>
      </c>
      <c r="E13" s="60" t="s">
        <v>161</v>
      </c>
      <c r="F13" s="60" t="s">
        <v>93</v>
      </c>
      <c r="G13" s="51">
        <v>38.29</v>
      </c>
      <c r="H13" s="51">
        <v>37.65</v>
      </c>
      <c r="I13" s="51">
        <v>37.92</v>
      </c>
      <c r="J13" s="51">
        <v>37.46</v>
      </c>
      <c r="K13" s="51"/>
      <c r="L13" s="51"/>
      <c r="M13" s="52">
        <v>151.32</v>
      </c>
      <c r="N13" s="52">
        <v>-151.32</v>
      </c>
      <c r="O13" s="15">
        <v>5</v>
      </c>
    </row>
    <row r="14" spans="1:15" ht="13.5" customHeight="1">
      <c r="A14" s="58"/>
      <c r="B14" s="59"/>
      <c r="C14" s="59"/>
      <c r="D14" s="60"/>
      <c r="E14" s="60"/>
      <c r="F14" s="60"/>
      <c r="G14" s="51"/>
      <c r="H14" s="51"/>
      <c r="I14" s="51"/>
      <c r="J14" s="51"/>
      <c r="K14" s="51"/>
      <c r="L14" s="51"/>
      <c r="M14" s="52">
        <f aca="true" t="shared" si="1" ref="M14:M40">(G14*$G$4+H14*$H$4+I14*$I$4+J14*$J$4+K14*$K$4+L14*$L$4)</f>
        <v>0</v>
      </c>
      <c r="N14" s="52">
        <f aca="true" t="shared" si="2" ref="N14:N40">IF(M14&gt;0,M14*-1,-1000)</f>
        <v>-1000</v>
      </c>
      <c r="O14" s="15">
        <f aca="true" t="shared" si="3" ref="O14:O40">IF(M14&gt;0,RANK(N14,N$1:N$65536),0)</f>
        <v>0</v>
      </c>
    </row>
    <row r="15" spans="1:15" ht="13.5" customHeight="1">
      <c r="A15" s="58"/>
      <c r="B15" s="59"/>
      <c r="C15" s="59"/>
      <c r="D15" s="70"/>
      <c r="E15" s="65"/>
      <c r="F15" s="65"/>
      <c r="G15" s="51"/>
      <c r="H15" s="51"/>
      <c r="I15" s="51"/>
      <c r="J15" s="51"/>
      <c r="K15" s="51"/>
      <c r="L15" s="51"/>
      <c r="M15" s="52">
        <f t="shared" si="1"/>
        <v>0</v>
      </c>
      <c r="N15" s="52">
        <f t="shared" si="2"/>
        <v>-1000</v>
      </c>
      <c r="O15" s="15">
        <f t="shared" si="3"/>
        <v>0</v>
      </c>
    </row>
    <row r="16" spans="1:15" ht="13.5" customHeight="1">
      <c r="A16" s="58"/>
      <c r="B16" s="59"/>
      <c r="C16" s="59"/>
      <c r="D16" s="60"/>
      <c r="E16" s="60"/>
      <c r="F16" s="60"/>
      <c r="G16" s="51"/>
      <c r="H16" s="51"/>
      <c r="I16" s="51"/>
      <c r="J16" s="51"/>
      <c r="K16" s="51"/>
      <c r="L16" s="51"/>
      <c r="M16" s="52">
        <f t="shared" si="1"/>
        <v>0</v>
      </c>
      <c r="N16" s="52">
        <f t="shared" si="2"/>
        <v>-1000</v>
      </c>
      <c r="O16" s="15">
        <f t="shared" si="3"/>
        <v>0</v>
      </c>
    </row>
    <row r="17" spans="1:15" ht="13.5" customHeight="1">
      <c r="A17" s="58"/>
      <c r="B17" s="59"/>
      <c r="C17" s="59"/>
      <c r="D17" s="60"/>
      <c r="E17" s="60"/>
      <c r="F17" s="60"/>
      <c r="G17" s="51"/>
      <c r="H17" s="51"/>
      <c r="I17" s="51"/>
      <c r="J17" s="51"/>
      <c r="K17" s="51"/>
      <c r="L17" s="51"/>
      <c r="M17" s="52">
        <f t="shared" si="1"/>
        <v>0</v>
      </c>
      <c r="N17" s="52">
        <f t="shared" si="2"/>
        <v>-1000</v>
      </c>
      <c r="O17" s="15">
        <f t="shared" si="3"/>
        <v>0</v>
      </c>
    </row>
    <row r="18" spans="1:15" ht="13.5" customHeight="1">
      <c r="A18" s="58"/>
      <c r="B18" s="59"/>
      <c r="C18" s="59"/>
      <c r="D18" s="70"/>
      <c r="E18" s="65"/>
      <c r="F18" s="65"/>
      <c r="G18" s="51"/>
      <c r="H18" s="51"/>
      <c r="I18" s="51"/>
      <c r="J18" s="51"/>
      <c r="K18" s="51"/>
      <c r="L18" s="51"/>
      <c r="M18" s="52">
        <f t="shared" si="1"/>
        <v>0</v>
      </c>
      <c r="N18" s="52">
        <f t="shared" si="2"/>
        <v>-1000</v>
      </c>
      <c r="O18" s="15">
        <f t="shared" si="3"/>
        <v>0</v>
      </c>
    </row>
    <row r="19" spans="1:15" ht="13.5" customHeight="1">
      <c r="A19" s="58"/>
      <c r="B19" s="59"/>
      <c r="C19" s="59"/>
      <c r="D19" s="70"/>
      <c r="E19" s="65"/>
      <c r="F19" s="65"/>
      <c r="G19" s="51"/>
      <c r="H19" s="51"/>
      <c r="I19" s="51"/>
      <c r="J19" s="51"/>
      <c r="K19" s="51"/>
      <c r="L19" s="51"/>
      <c r="M19" s="52">
        <f t="shared" si="1"/>
        <v>0</v>
      </c>
      <c r="N19" s="52">
        <f t="shared" si="2"/>
        <v>-1000</v>
      </c>
      <c r="O19" s="15">
        <f t="shared" si="3"/>
        <v>0</v>
      </c>
    </row>
    <row r="20" spans="1:15" ht="13.5" customHeight="1">
      <c r="A20" s="58"/>
      <c r="B20" s="59"/>
      <c r="C20" s="59"/>
      <c r="D20" s="70"/>
      <c r="E20" s="65"/>
      <c r="F20" s="65"/>
      <c r="G20" s="51"/>
      <c r="H20" s="51"/>
      <c r="I20" s="51"/>
      <c r="J20" s="51"/>
      <c r="K20" s="51"/>
      <c r="L20" s="51"/>
      <c r="M20" s="52">
        <f t="shared" si="1"/>
        <v>0</v>
      </c>
      <c r="N20" s="52">
        <f t="shared" si="2"/>
        <v>-1000</v>
      </c>
      <c r="O20" s="15">
        <f t="shared" si="3"/>
        <v>0</v>
      </c>
    </row>
    <row r="21" spans="1:15" ht="13.5" customHeight="1">
      <c r="A21" s="58"/>
      <c r="B21" s="59"/>
      <c r="C21" s="59"/>
      <c r="D21" s="60"/>
      <c r="E21" s="60"/>
      <c r="F21" s="60"/>
      <c r="G21" s="51"/>
      <c r="H21" s="51"/>
      <c r="I21" s="51"/>
      <c r="J21" s="51"/>
      <c r="K21" s="51"/>
      <c r="L21" s="51"/>
      <c r="M21" s="52">
        <f t="shared" si="1"/>
        <v>0</v>
      </c>
      <c r="N21" s="52">
        <f t="shared" si="2"/>
        <v>-1000</v>
      </c>
      <c r="O21" s="15">
        <f t="shared" si="3"/>
        <v>0</v>
      </c>
    </row>
    <row r="22" spans="1:15" ht="13.5" customHeight="1">
      <c r="A22" s="58"/>
      <c r="B22" s="59"/>
      <c r="C22" s="59"/>
      <c r="D22" s="60"/>
      <c r="E22" s="60"/>
      <c r="F22" s="60"/>
      <c r="G22" s="51"/>
      <c r="H22" s="51"/>
      <c r="I22" s="51"/>
      <c r="J22" s="51"/>
      <c r="K22" s="51"/>
      <c r="L22" s="51"/>
      <c r="M22" s="52">
        <f t="shared" si="1"/>
        <v>0</v>
      </c>
      <c r="N22" s="52">
        <f t="shared" si="2"/>
        <v>-1000</v>
      </c>
      <c r="O22" s="15">
        <f t="shared" si="3"/>
        <v>0</v>
      </c>
    </row>
    <row r="23" spans="1:15" ht="13.5" customHeight="1">
      <c r="A23" s="58"/>
      <c r="B23" s="59"/>
      <c r="C23" s="59"/>
      <c r="D23" s="64"/>
      <c r="E23" s="65"/>
      <c r="F23" s="65"/>
      <c r="G23" s="51"/>
      <c r="H23" s="51"/>
      <c r="I23" s="51"/>
      <c r="J23" s="51"/>
      <c r="K23" s="51"/>
      <c r="L23" s="51"/>
      <c r="M23" s="52">
        <f t="shared" si="1"/>
        <v>0</v>
      </c>
      <c r="N23" s="52">
        <f t="shared" si="2"/>
        <v>-1000</v>
      </c>
      <c r="O23" s="15">
        <f t="shared" si="3"/>
        <v>0</v>
      </c>
    </row>
    <row r="24" spans="1:15" ht="13.5" customHeight="1">
      <c r="A24" s="58"/>
      <c r="B24" s="59"/>
      <c r="C24" s="59"/>
      <c r="D24" s="70"/>
      <c r="E24" s="65"/>
      <c r="F24" s="65"/>
      <c r="G24" s="51"/>
      <c r="H24" s="51"/>
      <c r="I24" s="51"/>
      <c r="J24" s="51"/>
      <c r="K24" s="51"/>
      <c r="L24" s="51"/>
      <c r="M24" s="52">
        <f t="shared" si="1"/>
        <v>0</v>
      </c>
      <c r="N24" s="52">
        <f t="shared" si="2"/>
        <v>-1000</v>
      </c>
      <c r="O24" s="15">
        <f t="shared" si="3"/>
        <v>0</v>
      </c>
    </row>
    <row r="25" spans="1:15" ht="13.5" customHeight="1">
      <c r="A25" s="58"/>
      <c r="B25" s="59"/>
      <c r="C25" s="59"/>
      <c r="D25" s="60"/>
      <c r="E25" s="60"/>
      <c r="F25" s="60"/>
      <c r="G25" s="51"/>
      <c r="H25" s="51"/>
      <c r="I25" s="51"/>
      <c r="J25" s="51"/>
      <c r="K25" s="51"/>
      <c r="L25" s="51"/>
      <c r="M25" s="52">
        <f t="shared" si="1"/>
        <v>0</v>
      </c>
      <c r="N25" s="52">
        <f t="shared" si="2"/>
        <v>-1000</v>
      </c>
      <c r="O25" s="15">
        <f t="shared" si="3"/>
        <v>0</v>
      </c>
    </row>
    <row r="26" spans="1:15" ht="13.5" customHeight="1">
      <c r="A26" s="58"/>
      <c r="B26" s="59"/>
      <c r="C26" s="59"/>
      <c r="D26" s="60"/>
      <c r="E26" s="60"/>
      <c r="F26" s="60"/>
      <c r="G26" s="51"/>
      <c r="H26" s="51"/>
      <c r="I26" s="51"/>
      <c r="J26" s="51"/>
      <c r="K26" s="51"/>
      <c r="L26" s="51"/>
      <c r="M26" s="52">
        <f t="shared" si="1"/>
        <v>0</v>
      </c>
      <c r="N26" s="52">
        <f t="shared" si="2"/>
        <v>-1000</v>
      </c>
      <c r="O26" s="15">
        <f t="shared" si="3"/>
        <v>0</v>
      </c>
    </row>
    <row r="27" spans="1:15" ht="13.5" customHeight="1">
      <c r="A27" s="58"/>
      <c r="B27" s="59"/>
      <c r="C27" s="59"/>
      <c r="D27" s="64"/>
      <c r="E27" s="71"/>
      <c r="F27" s="71"/>
      <c r="G27" s="51"/>
      <c r="H27" s="51"/>
      <c r="I27" s="51"/>
      <c r="J27" s="51"/>
      <c r="K27" s="51"/>
      <c r="L27" s="51"/>
      <c r="M27" s="52">
        <f t="shared" si="1"/>
        <v>0</v>
      </c>
      <c r="N27" s="52">
        <f t="shared" si="2"/>
        <v>-1000</v>
      </c>
      <c r="O27" s="15">
        <f t="shared" si="3"/>
        <v>0</v>
      </c>
    </row>
    <row r="28" spans="1:15" ht="13.5" customHeight="1">
      <c r="A28" s="58"/>
      <c r="B28" s="59"/>
      <c r="C28" s="59"/>
      <c r="D28" s="60"/>
      <c r="E28" s="60"/>
      <c r="F28" s="60"/>
      <c r="G28" s="51"/>
      <c r="H28" s="51"/>
      <c r="I28" s="51"/>
      <c r="J28" s="51"/>
      <c r="K28" s="51"/>
      <c r="L28" s="51"/>
      <c r="M28" s="52">
        <f t="shared" si="1"/>
        <v>0</v>
      </c>
      <c r="N28" s="52">
        <f t="shared" si="2"/>
        <v>-1000</v>
      </c>
      <c r="O28" s="15">
        <f t="shared" si="3"/>
        <v>0</v>
      </c>
    </row>
    <row r="29" spans="1:15" ht="13.5" customHeight="1">
      <c r="A29" s="58"/>
      <c r="B29" s="59"/>
      <c r="C29" s="59"/>
      <c r="D29" s="70"/>
      <c r="E29" s="65"/>
      <c r="F29" s="65"/>
      <c r="G29" s="51"/>
      <c r="H29" s="51"/>
      <c r="I29" s="51"/>
      <c r="J29" s="51"/>
      <c r="K29" s="51"/>
      <c r="L29" s="51"/>
      <c r="M29" s="52">
        <f t="shared" si="1"/>
        <v>0</v>
      </c>
      <c r="N29" s="52">
        <f t="shared" si="2"/>
        <v>-1000</v>
      </c>
      <c r="O29" s="15">
        <f t="shared" si="3"/>
        <v>0</v>
      </c>
    </row>
    <row r="30" spans="1:15" ht="13.5" customHeight="1">
      <c r="A30" s="58"/>
      <c r="B30" s="59"/>
      <c r="C30" s="59"/>
      <c r="D30" s="60"/>
      <c r="E30" s="60"/>
      <c r="F30" s="60"/>
      <c r="G30" s="51"/>
      <c r="H30" s="51"/>
      <c r="I30" s="51"/>
      <c r="J30" s="51"/>
      <c r="K30" s="51"/>
      <c r="L30" s="51"/>
      <c r="M30" s="52">
        <f t="shared" si="1"/>
        <v>0</v>
      </c>
      <c r="N30" s="52">
        <f t="shared" si="2"/>
        <v>-1000</v>
      </c>
      <c r="O30" s="15">
        <f t="shared" si="3"/>
        <v>0</v>
      </c>
    </row>
    <row r="31" spans="1:15" ht="13.5" customHeight="1">
      <c r="A31" s="72"/>
      <c r="B31" s="54"/>
      <c r="C31" s="54"/>
      <c r="D31" s="55"/>
      <c r="E31" s="55"/>
      <c r="F31" s="56"/>
      <c r="G31" s="51"/>
      <c r="H31" s="51"/>
      <c r="I31" s="51"/>
      <c r="J31" s="51"/>
      <c r="K31" s="51"/>
      <c r="L31" s="51"/>
      <c r="M31" s="52">
        <f t="shared" si="1"/>
        <v>0</v>
      </c>
      <c r="N31" s="52">
        <f t="shared" si="2"/>
        <v>-1000</v>
      </c>
      <c r="O31" s="15">
        <f t="shared" si="3"/>
        <v>0</v>
      </c>
    </row>
    <row r="32" spans="1:15" ht="13.5" customHeight="1">
      <c r="A32" s="72"/>
      <c r="B32" s="54"/>
      <c r="C32" s="54"/>
      <c r="D32" s="55"/>
      <c r="E32" s="55"/>
      <c r="F32" s="56"/>
      <c r="G32" s="51"/>
      <c r="H32" s="51"/>
      <c r="I32" s="51"/>
      <c r="J32" s="51"/>
      <c r="K32" s="51"/>
      <c r="L32" s="51"/>
      <c r="M32" s="52">
        <f t="shared" si="1"/>
        <v>0</v>
      </c>
      <c r="N32" s="52">
        <f t="shared" si="2"/>
        <v>-1000</v>
      </c>
      <c r="O32" s="15">
        <f t="shared" si="3"/>
        <v>0</v>
      </c>
    </row>
    <row r="33" spans="1:15" ht="13.5" customHeight="1">
      <c r="A33" s="72"/>
      <c r="B33" s="54"/>
      <c r="C33" s="54"/>
      <c r="D33" s="55"/>
      <c r="E33" s="55"/>
      <c r="F33" s="56"/>
      <c r="G33" s="51"/>
      <c r="H33" s="51"/>
      <c r="I33" s="51"/>
      <c r="J33" s="51"/>
      <c r="K33" s="51"/>
      <c r="L33" s="51"/>
      <c r="M33" s="52">
        <f t="shared" si="1"/>
        <v>0</v>
      </c>
      <c r="N33" s="52">
        <f t="shared" si="2"/>
        <v>-1000</v>
      </c>
      <c r="O33" s="15">
        <f t="shared" si="3"/>
        <v>0</v>
      </c>
    </row>
    <row r="34" spans="1:15" ht="13.5" customHeight="1">
      <c r="A34" s="72"/>
      <c r="B34" s="54"/>
      <c r="C34" s="54"/>
      <c r="D34" s="55"/>
      <c r="E34" s="55"/>
      <c r="F34" s="56"/>
      <c r="G34" s="51"/>
      <c r="H34" s="51"/>
      <c r="I34" s="51"/>
      <c r="J34" s="51"/>
      <c r="K34" s="51"/>
      <c r="L34" s="51"/>
      <c r="M34" s="52">
        <f t="shared" si="1"/>
        <v>0</v>
      </c>
      <c r="N34" s="52">
        <f t="shared" si="2"/>
        <v>-1000</v>
      </c>
      <c r="O34" s="15">
        <f t="shared" si="3"/>
        <v>0</v>
      </c>
    </row>
    <row r="35" spans="1:15" ht="13.5" customHeight="1">
      <c r="A35" s="72"/>
      <c r="B35" s="54"/>
      <c r="C35" s="54"/>
      <c r="D35" s="55"/>
      <c r="E35" s="55"/>
      <c r="F35" s="56"/>
      <c r="G35" s="51"/>
      <c r="H35" s="51"/>
      <c r="I35" s="51"/>
      <c r="J35" s="51"/>
      <c r="K35" s="51"/>
      <c r="L35" s="51"/>
      <c r="M35" s="52">
        <f t="shared" si="1"/>
        <v>0</v>
      </c>
      <c r="N35" s="52">
        <f t="shared" si="2"/>
        <v>-1000</v>
      </c>
      <c r="O35" s="15">
        <f t="shared" si="3"/>
        <v>0</v>
      </c>
    </row>
    <row r="36" spans="1:15" ht="13.5" customHeight="1">
      <c r="A36" s="72"/>
      <c r="B36" s="54"/>
      <c r="C36" s="54"/>
      <c r="D36" s="55"/>
      <c r="E36" s="55"/>
      <c r="F36" s="56"/>
      <c r="G36" s="51"/>
      <c r="H36" s="51"/>
      <c r="I36" s="51"/>
      <c r="J36" s="51"/>
      <c r="K36" s="51"/>
      <c r="L36" s="51"/>
      <c r="M36" s="52">
        <f t="shared" si="1"/>
        <v>0</v>
      </c>
      <c r="N36" s="52">
        <f t="shared" si="2"/>
        <v>-1000</v>
      </c>
      <c r="O36" s="15">
        <f t="shared" si="3"/>
        <v>0</v>
      </c>
    </row>
    <row r="37" spans="1:15" ht="13.5" customHeight="1">
      <c r="A37" s="72"/>
      <c r="B37" s="54"/>
      <c r="C37" s="54"/>
      <c r="D37" s="55"/>
      <c r="E37" s="55"/>
      <c r="F37" s="56"/>
      <c r="G37" s="51"/>
      <c r="H37" s="51"/>
      <c r="I37" s="51"/>
      <c r="J37" s="51"/>
      <c r="K37" s="51"/>
      <c r="L37" s="51"/>
      <c r="M37" s="52">
        <f t="shared" si="1"/>
        <v>0</v>
      </c>
      <c r="N37" s="52">
        <f t="shared" si="2"/>
        <v>-1000</v>
      </c>
      <c r="O37" s="15">
        <f t="shared" si="3"/>
        <v>0</v>
      </c>
    </row>
    <row r="38" spans="1:15" ht="13.5" customHeight="1">
      <c r="A38" s="72"/>
      <c r="B38" s="54"/>
      <c r="C38" s="54"/>
      <c r="D38" s="55"/>
      <c r="E38" s="55"/>
      <c r="F38" s="56"/>
      <c r="G38" s="51"/>
      <c r="H38" s="51"/>
      <c r="I38" s="51"/>
      <c r="J38" s="51"/>
      <c r="K38" s="51"/>
      <c r="L38" s="51"/>
      <c r="M38" s="52">
        <f t="shared" si="1"/>
        <v>0</v>
      </c>
      <c r="N38" s="52">
        <f t="shared" si="2"/>
        <v>-1000</v>
      </c>
      <c r="O38" s="15">
        <f t="shared" si="3"/>
        <v>0</v>
      </c>
    </row>
    <row r="39" spans="1:15" ht="13.5" customHeight="1">
      <c r="A39" s="72"/>
      <c r="B39" s="54"/>
      <c r="C39" s="54"/>
      <c r="D39" s="55"/>
      <c r="E39" s="55"/>
      <c r="F39" s="56"/>
      <c r="G39" s="51"/>
      <c r="H39" s="51"/>
      <c r="I39" s="51"/>
      <c r="J39" s="51"/>
      <c r="K39" s="51"/>
      <c r="L39" s="51"/>
      <c r="M39" s="52">
        <f t="shared" si="1"/>
        <v>0</v>
      </c>
      <c r="N39" s="52">
        <f t="shared" si="2"/>
        <v>-1000</v>
      </c>
      <c r="O39" s="15">
        <f t="shared" si="3"/>
        <v>0</v>
      </c>
    </row>
    <row r="40" spans="1:15" ht="13.5" customHeight="1">
      <c r="A40" s="72"/>
      <c r="B40" s="54"/>
      <c r="C40" s="54"/>
      <c r="D40" s="55"/>
      <c r="E40" s="55"/>
      <c r="F40" s="56"/>
      <c r="G40" s="51"/>
      <c r="H40" s="51"/>
      <c r="I40" s="51"/>
      <c r="J40" s="51"/>
      <c r="K40" s="51"/>
      <c r="L40" s="51"/>
      <c r="M40" s="52">
        <f t="shared" si="1"/>
        <v>0</v>
      </c>
      <c r="N40" s="52">
        <f t="shared" si="2"/>
        <v>-1000</v>
      </c>
      <c r="O40" s="15">
        <f t="shared" si="3"/>
        <v>0</v>
      </c>
    </row>
    <row r="41" spans="1:15" ht="13.5" customHeight="1">
      <c r="A41" s="72"/>
      <c r="B41" s="54"/>
      <c r="C41" s="54"/>
      <c r="D41" s="55"/>
      <c r="E41" s="55"/>
      <c r="F41" s="56"/>
      <c r="G41" s="51"/>
      <c r="H41" s="51"/>
      <c r="I41" s="51"/>
      <c r="J41" s="51"/>
      <c r="K41" s="51"/>
      <c r="L41" s="51"/>
      <c r="M41" s="52">
        <f aca="true" t="shared" si="4" ref="M41:M72">(G41*$G$4+H41*$H$4+I41*$I$4+J41*$J$4+K41*$K$4+L41*$L$4)</f>
        <v>0</v>
      </c>
      <c r="N41" s="52">
        <f aca="true" t="shared" si="5" ref="N41:N72">IF(M41&gt;0,M41*-1,-1000)</f>
        <v>-1000</v>
      </c>
      <c r="O41" s="15">
        <f aca="true" t="shared" si="6" ref="O41:O72">IF(M41&gt;0,RANK(N41,N$1:N$65536),0)</f>
        <v>0</v>
      </c>
    </row>
    <row r="42" spans="1:15" ht="13.5" customHeight="1">
      <c r="A42" s="72"/>
      <c r="B42" s="54"/>
      <c r="C42" s="54"/>
      <c r="D42" s="55"/>
      <c r="E42" s="55"/>
      <c r="F42" s="56"/>
      <c r="G42" s="51"/>
      <c r="H42" s="51"/>
      <c r="I42" s="51"/>
      <c r="J42" s="51"/>
      <c r="K42" s="51"/>
      <c r="L42" s="51"/>
      <c r="M42" s="52">
        <f t="shared" si="4"/>
        <v>0</v>
      </c>
      <c r="N42" s="52">
        <f t="shared" si="5"/>
        <v>-1000</v>
      </c>
      <c r="O42" s="15">
        <f t="shared" si="6"/>
        <v>0</v>
      </c>
    </row>
    <row r="43" spans="1:15" ht="13.5" customHeight="1">
      <c r="A43" s="72"/>
      <c r="B43" s="54"/>
      <c r="C43" s="54"/>
      <c r="D43" s="55"/>
      <c r="E43" s="55"/>
      <c r="F43" s="56"/>
      <c r="G43" s="51"/>
      <c r="H43" s="51"/>
      <c r="I43" s="51"/>
      <c r="J43" s="51"/>
      <c r="K43" s="51"/>
      <c r="L43" s="51"/>
      <c r="M43" s="52">
        <f t="shared" si="4"/>
        <v>0</v>
      </c>
      <c r="N43" s="52">
        <f t="shared" si="5"/>
        <v>-1000</v>
      </c>
      <c r="O43" s="15">
        <f t="shared" si="6"/>
        <v>0</v>
      </c>
    </row>
    <row r="44" spans="1:15" ht="13.5" customHeight="1">
      <c r="A44" s="72"/>
      <c r="B44" s="54"/>
      <c r="C44" s="54"/>
      <c r="D44" s="55"/>
      <c r="E44" s="55"/>
      <c r="F44" s="56"/>
      <c r="G44" s="51"/>
      <c r="H44" s="51"/>
      <c r="I44" s="51"/>
      <c r="J44" s="51"/>
      <c r="K44" s="51"/>
      <c r="L44" s="51"/>
      <c r="M44" s="52">
        <f t="shared" si="4"/>
        <v>0</v>
      </c>
      <c r="N44" s="52">
        <f t="shared" si="5"/>
        <v>-1000</v>
      </c>
      <c r="O44" s="15">
        <f t="shared" si="6"/>
        <v>0</v>
      </c>
    </row>
    <row r="45" spans="1:15" ht="13.5" customHeight="1">
      <c r="A45" s="72"/>
      <c r="B45" s="54"/>
      <c r="C45" s="54"/>
      <c r="D45" s="55"/>
      <c r="E45" s="55"/>
      <c r="F45" s="56"/>
      <c r="G45" s="51"/>
      <c r="H45" s="51"/>
      <c r="I45" s="51"/>
      <c r="J45" s="51"/>
      <c r="K45" s="51"/>
      <c r="L45" s="51"/>
      <c r="M45" s="52">
        <f t="shared" si="4"/>
        <v>0</v>
      </c>
      <c r="N45" s="52">
        <f t="shared" si="5"/>
        <v>-1000</v>
      </c>
      <c r="O45" s="15">
        <f t="shared" si="6"/>
        <v>0</v>
      </c>
    </row>
    <row r="46" spans="1:15" ht="13.5" customHeight="1">
      <c r="A46" s="72"/>
      <c r="B46" s="54"/>
      <c r="C46" s="54"/>
      <c r="D46" s="55"/>
      <c r="E46" s="55"/>
      <c r="F46" s="56"/>
      <c r="G46" s="51"/>
      <c r="H46" s="51"/>
      <c r="I46" s="51"/>
      <c r="J46" s="51"/>
      <c r="K46" s="51"/>
      <c r="L46" s="51"/>
      <c r="M46" s="52">
        <f t="shared" si="4"/>
        <v>0</v>
      </c>
      <c r="N46" s="52">
        <f t="shared" si="5"/>
        <v>-1000</v>
      </c>
      <c r="O46" s="15">
        <f t="shared" si="6"/>
        <v>0</v>
      </c>
    </row>
    <row r="47" spans="1:15" ht="13.5" customHeight="1">
      <c r="A47" s="72"/>
      <c r="B47" s="54"/>
      <c r="C47" s="54"/>
      <c r="D47" s="55"/>
      <c r="E47" s="55"/>
      <c r="F47" s="56"/>
      <c r="G47" s="51"/>
      <c r="H47" s="51"/>
      <c r="I47" s="51"/>
      <c r="J47" s="51"/>
      <c r="K47" s="51"/>
      <c r="L47" s="51"/>
      <c r="M47" s="52">
        <f t="shared" si="4"/>
        <v>0</v>
      </c>
      <c r="N47" s="52">
        <f t="shared" si="5"/>
        <v>-1000</v>
      </c>
      <c r="O47" s="15">
        <f t="shared" si="6"/>
        <v>0</v>
      </c>
    </row>
    <row r="48" spans="1:15" ht="13.5" customHeight="1">
      <c r="A48" s="72"/>
      <c r="B48" s="54"/>
      <c r="C48" s="54"/>
      <c r="D48" s="55"/>
      <c r="E48" s="55"/>
      <c r="F48" s="56"/>
      <c r="G48" s="51"/>
      <c r="H48" s="51"/>
      <c r="I48" s="51"/>
      <c r="J48" s="51"/>
      <c r="K48" s="51"/>
      <c r="L48" s="51"/>
      <c r="M48" s="52">
        <f t="shared" si="4"/>
        <v>0</v>
      </c>
      <c r="N48" s="52">
        <f t="shared" si="5"/>
        <v>-1000</v>
      </c>
      <c r="O48" s="15">
        <f t="shared" si="6"/>
        <v>0</v>
      </c>
    </row>
    <row r="49" spans="1:15" ht="13.5" customHeight="1">
      <c r="A49" s="72"/>
      <c r="B49" s="54"/>
      <c r="C49" s="54"/>
      <c r="D49" s="55"/>
      <c r="E49" s="55"/>
      <c r="F49" s="56"/>
      <c r="G49" s="51"/>
      <c r="H49" s="51"/>
      <c r="I49" s="51"/>
      <c r="J49" s="51"/>
      <c r="K49" s="51"/>
      <c r="L49" s="51"/>
      <c r="M49" s="52">
        <f t="shared" si="4"/>
        <v>0</v>
      </c>
      <c r="N49" s="52">
        <f t="shared" si="5"/>
        <v>-1000</v>
      </c>
      <c r="O49" s="15">
        <f t="shared" si="6"/>
        <v>0</v>
      </c>
    </row>
    <row r="50" spans="1:15" ht="13.5" customHeight="1">
      <c r="A50" s="72"/>
      <c r="B50" s="54"/>
      <c r="C50" s="54"/>
      <c r="D50" s="55"/>
      <c r="E50" s="55"/>
      <c r="F50" s="56"/>
      <c r="G50" s="51"/>
      <c r="H50" s="51"/>
      <c r="I50" s="51"/>
      <c r="J50" s="51"/>
      <c r="K50" s="51"/>
      <c r="L50" s="51"/>
      <c r="M50" s="52">
        <f t="shared" si="4"/>
        <v>0</v>
      </c>
      <c r="N50" s="52">
        <f t="shared" si="5"/>
        <v>-1000</v>
      </c>
      <c r="O50" s="15">
        <f t="shared" si="6"/>
        <v>0</v>
      </c>
    </row>
    <row r="51" spans="1:15" ht="13.5" customHeight="1">
      <c r="A51" s="72"/>
      <c r="B51" s="54"/>
      <c r="C51" s="54"/>
      <c r="D51" s="55"/>
      <c r="E51" s="55"/>
      <c r="F51" s="56"/>
      <c r="G51" s="51"/>
      <c r="H51" s="51"/>
      <c r="I51" s="51"/>
      <c r="J51" s="51"/>
      <c r="K51" s="51"/>
      <c r="L51" s="51"/>
      <c r="M51" s="52">
        <f t="shared" si="4"/>
        <v>0</v>
      </c>
      <c r="N51" s="52">
        <f t="shared" si="5"/>
        <v>-1000</v>
      </c>
      <c r="O51" s="15">
        <f t="shared" si="6"/>
        <v>0</v>
      </c>
    </row>
    <row r="52" spans="1:15" ht="13.5" customHeight="1">
      <c r="A52" s="72"/>
      <c r="B52" s="54"/>
      <c r="C52" s="54"/>
      <c r="D52" s="55"/>
      <c r="E52" s="55"/>
      <c r="F52" s="56"/>
      <c r="G52" s="51"/>
      <c r="H52" s="51"/>
      <c r="I52" s="51"/>
      <c r="J52" s="51"/>
      <c r="K52" s="51"/>
      <c r="L52" s="51"/>
      <c r="M52" s="52">
        <f t="shared" si="4"/>
        <v>0</v>
      </c>
      <c r="N52" s="52">
        <f t="shared" si="5"/>
        <v>-1000</v>
      </c>
      <c r="O52" s="15">
        <f t="shared" si="6"/>
        <v>0</v>
      </c>
    </row>
    <row r="53" spans="1:15" ht="13.5" customHeight="1">
      <c r="A53" s="72"/>
      <c r="B53" s="54"/>
      <c r="C53" s="54"/>
      <c r="D53" s="55"/>
      <c r="E53" s="55"/>
      <c r="F53" s="56"/>
      <c r="G53" s="51"/>
      <c r="H53" s="51"/>
      <c r="I53" s="51"/>
      <c r="J53" s="51"/>
      <c r="K53" s="51"/>
      <c r="L53" s="51"/>
      <c r="M53" s="52">
        <f t="shared" si="4"/>
        <v>0</v>
      </c>
      <c r="N53" s="52">
        <f t="shared" si="5"/>
        <v>-1000</v>
      </c>
      <c r="O53" s="15">
        <f t="shared" si="6"/>
        <v>0</v>
      </c>
    </row>
    <row r="54" spans="1:15" ht="13.5" customHeight="1">
      <c r="A54" s="72"/>
      <c r="B54" s="54"/>
      <c r="C54" s="54"/>
      <c r="D54" s="55"/>
      <c r="E54" s="55"/>
      <c r="F54" s="56"/>
      <c r="G54" s="51"/>
      <c r="H54" s="51"/>
      <c r="I54" s="51"/>
      <c r="J54" s="51"/>
      <c r="K54" s="51"/>
      <c r="L54" s="51"/>
      <c r="M54" s="52">
        <f t="shared" si="4"/>
        <v>0</v>
      </c>
      <c r="N54" s="52">
        <f t="shared" si="5"/>
        <v>-1000</v>
      </c>
      <c r="O54" s="15">
        <f t="shared" si="6"/>
        <v>0</v>
      </c>
    </row>
    <row r="55" spans="1:15" ht="13.5" customHeight="1">
      <c r="A55" s="72"/>
      <c r="B55" s="54"/>
      <c r="C55" s="54"/>
      <c r="D55" s="55"/>
      <c r="E55" s="55"/>
      <c r="F55" s="56"/>
      <c r="G55" s="51"/>
      <c r="H55" s="51"/>
      <c r="I55" s="51"/>
      <c r="J55" s="51"/>
      <c r="K55" s="51"/>
      <c r="L55" s="51"/>
      <c r="M55" s="52">
        <f t="shared" si="4"/>
        <v>0</v>
      </c>
      <c r="N55" s="52">
        <f t="shared" si="5"/>
        <v>-1000</v>
      </c>
      <c r="O55" s="15">
        <f t="shared" si="6"/>
        <v>0</v>
      </c>
    </row>
    <row r="56" spans="1:15" ht="13.5" customHeight="1">
      <c r="A56" s="72"/>
      <c r="B56" s="54"/>
      <c r="C56" s="54"/>
      <c r="D56" s="55"/>
      <c r="E56" s="55"/>
      <c r="F56" s="56"/>
      <c r="G56" s="51"/>
      <c r="H56" s="51"/>
      <c r="I56" s="51"/>
      <c r="J56" s="51"/>
      <c r="K56" s="51"/>
      <c r="L56" s="51"/>
      <c r="M56" s="52">
        <f t="shared" si="4"/>
        <v>0</v>
      </c>
      <c r="N56" s="52">
        <f t="shared" si="5"/>
        <v>-1000</v>
      </c>
      <c r="O56" s="15">
        <f t="shared" si="6"/>
        <v>0</v>
      </c>
    </row>
    <row r="57" spans="1:15" ht="13.5" customHeight="1">
      <c r="A57" s="72"/>
      <c r="B57" s="54"/>
      <c r="C57" s="54"/>
      <c r="D57" s="55"/>
      <c r="E57" s="55"/>
      <c r="F57" s="56"/>
      <c r="G57" s="51"/>
      <c r="H57" s="51"/>
      <c r="I57" s="51"/>
      <c r="J57" s="51"/>
      <c r="K57" s="51"/>
      <c r="L57" s="51"/>
      <c r="M57" s="52">
        <f t="shared" si="4"/>
        <v>0</v>
      </c>
      <c r="N57" s="52">
        <f t="shared" si="5"/>
        <v>-1000</v>
      </c>
      <c r="O57" s="15">
        <f t="shared" si="6"/>
        <v>0</v>
      </c>
    </row>
    <row r="58" spans="1:15" ht="13.5" customHeight="1">
      <c r="A58" s="72"/>
      <c r="B58" s="54"/>
      <c r="C58" s="54"/>
      <c r="D58" s="55"/>
      <c r="E58" s="55"/>
      <c r="F58" s="56"/>
      <c r="G58" s="51"/>
      <c r="H58" s="51"/>
      <c r="I58" s="51"/>
      <c r="J58" s="51"/>
      <c r="K58" s="51"/>
      <c r="L58" s="51"/>
      <c r="M58" s="52">
        <f t="shared" si="4"/>
        <v>0</v>
      </c>
      <c r="N58" s="52">
        <f t="shared" si="5"/>
        <v>-1000</v>
      </c>
      <c r="O58" s="15">
        <f t="shared" si="6"/>
        <v>0</v>
      </c>
    </row>
    <row r="59" spans="1:15" ht="13.5" customHeight="1">
      <c r="A59" s="72"/>
      <c r="B59" s="54"/>
      <c r="C59" s="54"/>
      <c r="D59" s="55"/>
      <c r="E59" s="55"/>
      <c r="F59" s="56"/>
      <c r="G59" s="51"/>
      <c r="H59" s="51"/>
      <c r="I59" s="51"/>
      <c r="J59" s="51"/>
      <c r="K59" s="51"/>
      <c r="L59" s="51"/>
      <c r="M59" s="52">
        <f t="shared" si="4"/>
        <v>0</v>
      </c>
      <c r="N59" s="52">
        <f t="shared" si="5"/>
        <v>-1000</v>
      </c>
      <c r="O59" s="15">
        <f t="shared" si="6"/>
        <v>0</v>
      </c>
    </row>
    <row r="60" spans="1:15" ht="13.5" customHeight="1">
      <c r="A60" s="72"/>
      <c r="B60" s="54"/>
      <c r="C60" s="54"/>
      <c r="D60" s="55"/>
      <c r="E60" s="55"/>
      <c r="F60" s="56"/>
      <c r="G60" s="51"/>
      <c r="H60" s="51"/>
      <c r="I60" s="51"/>
      <c r="J60" s="51"/>
      <c r="K60" s="51"/>
      <c r="L60" s="51"/>
      <c r="M60" s="52">
        <f t="shared" si="4"/>
        <v>0</v>
      </c>
      <c r="N60" s="52">
        <f t="shared" si="5"/>
        <v>-1000</v>
      </c>
      <c r="O60" s="15">
        <f t="shared" si="6"/>
        <v>0</v>
      </c>
    </row>
    <row r="61" spans="1:15" ht="13.5" customHeight="1">
      <c r="A61" s="72"/>
      <c r="B61" s="54"/>
      <c r="C61" s="54"/>
      <c r="D61" s="55"/>
      <c r="E61" s="55"/>
      <c r="F61" s="56"/>
      <c r="G61" s="51"/>
      <c r="H61" s="51"/>
      <c r="I61" s="51"/>
      <c r="J61" s="51"/>
      <c r="K61" s="51"/>
      <c r="L61" s="51"/>
      <c r="M61" s="52">
        <f t="shared" si="4"/>
        <v>0</v>
      </c>
      <c r="N61" s="52">
        <f t="shared" si="5"/>
        <v>-1000</v>
      </c>
      <c r="O61" s="15">
        <f t="shared" si="6"/>
        <v>0</v>
      </c>
    </row>
    <row r="62" spans="1:15" ht="13.5" customHeight="1">
      <c r="A62" s="72"/>
      <c r="B62" s="54"/>
      <c r="C62" s="54"/>
      <c r="D62" s="55"/>
      <c r="E62" s="55"/>
      <c r="F62" s="56"/>
      <c r="G62" s="51"/>
      <c r="H62" s="51"/>
      <c r="I62" s="51"/>
      <c r="J62" s="51"/>
      <c r="K62" s="51"/>
      <c r="L62" s="51"/>
      <c r="M62" s="52">
        <f t="shared" si="4"/>
        <v>0</v>
      </c>
      <c r="N62" s="52">
        <f t="shared" si="5"/>
        <v>-1000</v>
      </c>
      <c r="O62" s="15">
        <f t="shared" si="6"/>
        <v>0</v>
      </c>
    </row>
    <row r="63" spans="1:15" ht="13.5" customHeight="1">
      <c r="A63" s="72"/>
      <c r="B63" s="54"/>
      <c r="C63" s="54"/>
      <c r="D63" s="55"/>
      <c r="E63" s="55"/>
      <c r="F63" s="56"/>
      <c r="G63" s="51"/>
      <c r="H63" s="51"/>
      <c r="I63" s="51"/>
      <c r="J63" s="51"/>
      <c r="K63" s="51"/>
      <c r="L63" s="51"/>
      <c r="M63" s="52">
        <f t="shared" si="4"/>
        <v>0</v>
      </c>
      <c r="N63" s="52">
        <f t="shared" si="5"/>
        <v>-1000</v>
      </c>
      <c r="O63" s="15">
        <f t="shared" si="6"/>
        <v>0</v>
      </c>
    </row>
    <row r="64" spans="1:15" ht="13.5" customHeight="1">
      <c r="A64" s="72"/>
      <c r="B64" s="54"/>
      <c r="C64" s="54"/>
      <c r="D64" s="55"/>
      <c r="E64" s="55"/>
      <c r="F64" s="56"/>
      <c r="G64" s="51"/>
      <c r="H64" s="51"/>
      <c r="I64" s="51"/>
      <c r="J64" s="51"/>
      <c r="K64" s="51"/>
      <c r="L64" s="51"/>
      <c r="M64" s="52">
        <f t="shared" si="4"/>
        <v>0</v>
      </c>
      <c r="N64" s="52">
        <f t="shared" si="5"/>
        <v>-1000</v>
      </c>
      <c r="O64" s="15">
        <f t="shared" si="6"/>
        <v>0</v>
      </c>
    </row>
    <row r="65" spans="1:15" ht="13.5" customHeight="1">
      <c r="A65" s="72"/>
      <c r="B65" s="54"/>
      <c r="C65" s="54"/>
      <c r="D65" s="55"/>
      <c r="E65" s="55"/>
      <c r="F65" s="56"/>
      <c r="G65" s="51"/>
      <c r="H65" s="51"/>
      <c r="I65" s="51"/>
      <c r="J65" s="51"/>
      <c r="K65" s="51"/>
      <c r="L65" s="51"/>
      <c r="M65" s="52">
        <f t="shared" si="4"/>
        <v>0</v>
      </c>
      <c r="N65" s="52">
        <f t="shared" si="5"/>
        <v>-1000</v>
      </c>
      <c r="O65" s="15">
        <f t="shared" si="6"/>
        <v>0</v>
      </c>
    </row>
    <row r="66" spans="1:15" ht="13.5" customHeight="1">
      <c r="A66" s="72"/>
      <c r="B66" s="54"/>
      <c r="C66" s="54"/>
      <c r="D66" s="55"/>
      <c r="E66" s="55"/>
      <c r="F66" s="56"/>
      <c r="G66" s="51"/>
      <c r="H66" s="51"/>
      <c r="I66" s="51"/>
      <c r="J66" s="51"/>
      <c r="K66" s="51"/>
      <c r="L66" s="51"/>
      <c r="M66" s="52">
        <f t="shared" si="4"/>
        <v>0</v>
      </c>
      <c r="N66" s="52">
        <f t="shared" si="5"/>
        <v>-1000</v>
      </c>
      <c r="O66" s="15">
        <f t="shared" si="6"/>
        <v>0</v>
      </c>
    </row>
    <row r="67" spans="1:15" ht="13.5" customHeight="1">
      <c r="A67" s="72"/>
      <c r="B67" s="54"/>
      <c r="C67" s="54"/>
      <c r="D67" s="55"/>
      <c r="E67" s="55"/>
      <c r="F67" s="56"/>
      <c r="G67" s="51"/>
      <c r="H67" s="51"/>
      <c r="I67" s="51"/>
      <c r="J67" s="51"/>
      <c r="K67" s="51"/>
      <c r="L67" s="51"/>
      <c r="M67" s="52">
        <f t="shared" si="4"/>
        <v>0</v>
      </c>
      <c r="N67" s="52">
        <f t="shared" si="5"/>
        <v>-1000</v>
      </c>
      <c r="O67" s="15">
        <f t="shared" si="6"/>
        <v>0</v>
      </c>
    </row>
    <row r="68" spans="1:15" ht="13.5" customHeight="1">
      <c r="A68" s="72"/>
      <c r="B68" s="54"/>
      <c r="C68" s="54"/>
      <c r="D68" s="55"/>
      <c r="E68" s="55"/>
      <c r="F68" s="56"/>
      <c r="G68" s="51"/>
      <c r="H68" s="51"/>
      <c r="I68" s="51"/>
      <c r="J68" s="51"/>
      <c r="K68" s="51"/>
      <c r="L68" s="51"/>
      <c r="M68" s="52">
        <f t="shared" si="4"/>
        <v>0</v>
      </c>
      <c r="N68" s="52">
        <f t="shared" si="5"/>
        <v>-1000</v>
      </c>
      <c r="O68" s="15">
        <f t="shared" si="6"/>
        <v>0</v>
      </c>
    </row>
    <row r="69" spans="1:15" ht="13.5" customHeight="1">
      <c r="A69" s="72"/>
      <c r="B69" s="54"/>
      <c r="C69" s="54"/>
      <c r="D69" s="55"/>
      <c r="E69" s="55"/>
      <c r="F69" s="56"/>
      <c r="G69" s="51"/>
      <c r="H69" s="51"/>
      <c r="I69" s="51"/>
      <c r="J69" s="51"/>
      <c r="K69" s="51"/>
      <c r="L69" s="51"/>
      <c r="M69" s="52">
        <f t="shared" si="4"/>
        <v>0</v>
      </c>
      <c r="N69" s="52">
        <f t="shared" si="5"/>
        <v>-1000</v>
      </c>
      <c r="O69" s="15">
        <f t="shared" si="6"/>
        <v>0</v>
      </c>
    </row>
    <row r="70" spans="1:15" ht="13.5" customHeight="1">
      <c r="A70" s="72"/>
      <c r="B70" s="54"/>
      <c r="C70" s="54"/>
      <c r="D70" s="55"/>
      <c r="E70" s="55"/>
      <c r="F70" s="56"/>
      <c r="G70" s="51"/>
      <c r="H70" s="51"/>
      <c r="I70" s="51"/>
      <c r="J70" s="51"/>
      <c r="K70" s="51"/>
      <c r="L70" s="51"/>
      <c r="M70" s="52">
        <f t="shared" si="4"/>
        <v>0</v>
      </c>
      <c r="N70" s="52">
        <f t="shared" si="5"/>
        <v>-1000</v>
      </c>
      <c r="O70" s="15">
        <f t="shared" si="6"/>
        <v>0</v>
      </c>
    </row>
    <row r="71" spans="1:15" ht="13.5" customHeight="1">
      <c r="A71" s="72"/>
      <c r="B71" s="54"/>
      <c r="C71" s="54"/>
      <c r="D71" s="55"/>
      <c r="E71" s="55"/>
      <c r="F71" s="56"/>
      <c r="G71" s="51"/>
      <c r="H71" s="51"/>
      <c r="I71" s="51"/>
      <c r="J71" s="51"/>
      <c r="K71" s="51"/>
      <c r="L71" s="51"/>
      <c r="M71" s="52">
        <f t="shared" si="4"/>
        <v>0</v>
      </c>
      <c r="N71" s="52">
        <f t="shared" si="5"/>
        <v>-1000</v>
      </c>
      <c r="O71" s="15">
        <f t="shared" si="6"/>
        <v>0</v>
      </c>
    </row>
    <row r="72" spans="1:15" ht="13.5" customHeight="1">
      <c r="A72" s="72"/>
      <c r="B72" s="54"/>
      <c r="C72" s="54"/>
      <c r="D72" s="55"/>
      <c r="E72" s="55"/>
      <c r="F72" s="56"/>
      <c r="G72" s="51"/>
      <c r="H72" s="51"/>
      <c r="I72" s="51"/>
      <c r="J72" s="51"/>
      <c r="K72" s="51"/>
      <c r="L72" s="51"/>
      <c r="M72" s="52">
        <f t="shared" si="4"/>
        <v>0</v>
      </c>
      <c r="N72" s="52">
        <f t="shared" si="5"/>
        <v>-1000</v>
      </c>
      <c r="O72" s="15">
        <f t="shared" si="6"/>
        <v>0</v>
      </c>
    </row>
    <row r="73" spans="1:15" ht="13.5" customHeight="1">
      <c r="A73" s="72"/>
      <c r="B73" s="54"/>
      <c r="C73" s="54"/>
      <c r="D73" s="55"/>
      <c r="E73" s="55"/>
      <c r="F73" s="56"/>
      <c r="G73" s="51"/>
      <c r="H73" s="51"/>
      <c r="I73" s="51"/>
      <c r="J73" s="51"/>
      <c r="K73" s="51"/>
      <c r="L73" s="51"/>
      <c r="M73" s="52">
        <f aca="true" t="shared" si="7" ref="M73:M104">(G73*$G$4+H73*$H$4+I73*$I$4+J73*$J$4+K73*$K$4+L73*$L$4)</f>
        <v>0</v>
      </c>
      <c r="N73" s="52">
        <f aca="true" t="shared" si="8" ref="N73:N104">IF(M73&gt;0,M73*-1,-1000)</f>
        <v>-1000</v>
      </c>
      <c r="O73" s="15">
        <f aca="true" t="shared" si="9" ref="O73:O104">IF(M73&gt;0,RANK(N73,N$1:N$65536),0)</f>
        <v>0</v>
      </c>
    </row>
    <row r="74" spans="1:15" ht="13.5" customHeight="1">
      <c r="A74" s="72"/>
      <c r="B74" s="54"/>
      <c r="C74" s="54"/>
      <c r="D74" s="55"/>
      <c r="E74" s="55"/>
      <c r="F74" s="56"/>
      <c r="G74" s="51"/>
      <c r="H74" s="51"/>
      <c r="I74" s="51"/>
      <c r="J74" s="51"/>
      <c r="K74" s="51"/>
      <c r="L74" s="51"/>
      <c r="M74" s="52">
        <f t="shared" si="7"/>
        <v>0</v>
      </c>
      <c r="N74" s="52">
        <f t="shared" si="8"/>
        <v>-1000</v>
      </c>
      <c r="O74" s="15">
        <f t="shared" si="9"/>
        <v>0</v>
      </c>
    </row>
    <row r="75" spans="1:15" ht="13.5" customHeight="1">
      <c r="A75" s="72"/>
      <c r="B75" s="54"/>
      <c r="C75" s="54"/>
      <c r="D75" s="55"/>
      <c r="E75" s="55"/>
      <c r="F75" s="56"/>
      <c r="G75" s="51"/>
      <c r="H75" s="51"/>
      <c r="I75" s="51"/>
      <c r="J75" s="51"/>
      <c r="K75" s="51"/>
      <c r="L75" s="51"/>
      <c r="M75" s="52">
        <f t="shared" si="7"/>
        <v>0</v>
      </c>
      <c r="N75" s="52">
        <f t="shared" si="8"/>
        <v>-1000</v>
      </c>
      <c r="O75" s="15">
        <f t="shared" si="9"/>
        <v>0</v>
      </c>
    </row>
    <row r="76" spans="1:15" ht="13.5" customHeight="1">
      <c r="A76" s="72"/>
      <c r="B76" s="54"/>
      <c r="C76" s="54"/>
      <c r="D76" s="55"/>
      <c r="E76" s="55"/>
      <c r="F76" s="56"/>
      <c r="G76" s="51"/>
      <c r="H76" s="51"/>
      <c r="I76" s="51"/>
      <c r="J76" s="51"/>
      <c r="K76" s="51"/>
      <c r="L76" s="51"/>
      <c r="M76" s="52">
        <f t="shared" si="7"/>
        <v>0</v>
      </c>
      <c r="N76" s="52">
        <f t="shared" si="8"/>
        <v>-1000</v>
      </c>
      <c r="O76" s="15">
        <f t="shared" si="9"/>
        <v>0</v>
      </c>
    </row>
    <row r="77" spans="1:15" ht="13.5" customHeight="1">
      <c r="A77" s="72"/>
      <c r="B77" s="54"/>
      <c r="C77" s="54"/>
      <c r="D77" s="55"/>
      <c r="E77" s="55"/>
      <c r="F77" s="56"/>
      <c r="G77" s="51"/>
      <c r="H77" s="51"/>
      <c r="I77" s="51"/>
      <c r="J77" s="51"/>
      <c r="K77" s="51"/>
      <c r="L77" s="51"/>
      <c r="M77" s="52">
        <f t="shared" si="7"/>
        <v>0</v>
      </c>
      <c r="N77" s="52">
        <f t="shared" si="8"/>
        <v>-1000</v>
      </c>
      <c r="O77" s="15">
        <f t="shared" si="9"/>
        <v>0</v>
      </c>
    </row>
    <row r="78" spans="1:15" ht="13.5" customHeight="1">
      <c r="A78" s="72"/>
      <c r="B78" s="54"/>
      <c r="C78" s="54"/>
      <c r="D78" s="55"/>
      <c r="E78" s="55"/>
      <c r="F78" s="56"/>
      <c r="G78" s="51"/>
      <c r="H78" s="51"/>
      <c r="I78" s="51"/>
      <c r="J78" s="51"/>
      <c r="K78" s="51"/>
      <c r="L78" s="51"/>
      <c r="M78" s="52">
        <f t="shared" si="7"/>
        <v>0</v>
      </c>
      <c r="N78" s="52">
        <f t="shared" si="8"/>
        <v>-1000</v>
      </c>
      <c r="O78" s="15">
        <f t="shared" si="9"/>
        <v>0</v>
      </c>
    </row>
    <row r="79" spans="1:15" ht="13.5" customHeight="1">
      <c r="A79" s="72"/>
      <c r="B79" s="54"/>
      <c r="C79" s="54"/>
      <c r="D79" s="55"/>
      <c r="E79" s="55"/>
      <c r="F79" s="56"/>
      <c r="G79" s="51"/>
      <c r="H79" s="51"/>
      <c r="I79" s="51"/>
      <c r="J79" s="51"/>
      <c r="K79" s="51"/>
      <c r="L79" s="51"/>
      <c r="M79" s="52">
        <f t="shared" si="7"/>
        <v>0</v>
      </c>
      <c r="N79" s="52">
        <f t="shared" si="8"/>
        <v>-1000</v>
      </c>
      <c r="O79" s="15">
        <f t="shared" si="9"/>
        <v>0</v>
      </c>
    </row>
    <row r="80" spans="1:15" ht="13.5" customHeight="1">
      <c r="A80" s="72"/>
      <c r="B80" s="54"/>
      <c r="C80" s="54"/>
      <c r="D80" s="55"/>
      <c r="E80" s="55"/>
      <c r="F80" s="56"/>
      <c r="G80" s="51"/>
      <c r="H80" s="51"/>
      <c r="I80" s="51"/>
      <c r="J80" s="51"/>
      <c r="K80" s="51"/>
      <c r="L80" s="51"/>
      <c r="M80" s="52">
        <f t="shared" si="7"/>
        <v>0</v>
      </c>
      <c r="N80" s="52">
        <f t="shared" si="8"/>
        <v>-1000</v>
      </c>
      <c r="O80" s="15">
        <f t="shared" si="9"/>
        <v>0</v>
      </c>
    </row>
    <row r="81" spans="1:15" ht="13.5" customHeight="1">
      <c r="A81" s="72"/>
      <c r="B81" s="54"/>
      <c r="C81" s="54"/>
      <c r="D81" s="55"/>
      <c r="E81" s="55"/>
      <c r="F81" s="56"/>
      <c r="G81" s="51"/>
      <c r="H81" s="51"/>
      <c r="I81" s="51"/>
      <c r="J81" s="51"/>
      <c r="K81" s="51"/>
      <c r="L81" s="51"/>
      <c r="M81" s="52">
        <f t="shared" si="7"/>
        <v>0</v>
      </c>
      <c r="N81" s="52">
        <f t="shared" si="8"/>
        <v>-1000</v>
      </c>
      <c r="O81" s="15">
        <f t="shared" si="9"/>
        <v>0</v>
      </c>
    </row>
    <row r="82" spans="1:15" ht="13.5" customHeight="1">
      <c r="A82" s="72"/>
      <c r="B82" s="54"/>
      <c r="C82" s="54"/>
      <c r="D82" s="55"/>
      <c r="E82" s="55"/>
      <c r="F82" s="56"/>
      <c r="G82" s="51"/>
      <c r="H82" s="51"/>
      <c r="I82" s="51"/>
      <c r="J82" s="51"/>
      <c r="K82" s="51"/>
      <c r="L82" s="51"/>
      <c r="M82" s="52">
        <f t="shared" si="7"/>
        <v>0</v>
      </c>
      <c r="N82" s="52">
        <f t="shared" si="8"/>
        <v>-1000</v>
      </c>
      <c r="O82" s="15">
        <f t="shared" si="9"/>
        <v>0</v>
      </c>
    </row>
    <row r="83" spans="1:15" ht="13.5" customHeight="1">
      <c r="A83" s="72"/>
      <c r="B83" s="54"/>
      <c r="C83" s="54"/>
      <c r="D83" s="55"/>
      <c r="E83" s="55"/>
      <c r="F83" s="56"/>
      <c r="G83" s="51"/>
      <c r="H83" s="51"/>
      <c r="I83" s="51"/>
      <c r="J83" s="51"/>
      <c r="K83" s="51"/>
      <c r="L83" s="51"/>
      <c r="M83" s="52">
        <f t="shared" si="7"/>
        <v>0</v>
      </c>
      <c r="N83" s="52">
        <f t="shared" si="8"/>
        <v>-1000</v>
      </c>
      <c r="O83" s="15">
        <f t="shared" si="9"/>
        <v>0</v>
      </c>
    </row>
    <row r="84" spans="1:15" ht="13.5" customHeight="1">
      <c r="A84" s="72"/>
      <c r="B84" s="54"/>
      <c r="C84" s="54"/>
      <c r="D84" s="55"/>
      <c r="E84" s="55"/>
      <c r="F84" s="56"/>
      <c r="G84" s="51"/>
      <c r="H84" s="51"/>
      <c r="I84" s="51"/>
      <c r="J84" s="51"/>
      <c r="K84" s="51"/>
      <c r="L84" s="51"/>
      <c r="M84" s="52">
        <f t="shared" si="7"/>
        <v>0</v>
      </c>
      <c r="N84" s="52">
        <f t="shared" si="8"/>
        <v>-1000</v>
      </c>
      <c r="O84" s="15">
        <f t="shared" si="9"/>
        <v>0</v>
      </c>
    </row>
    <row r="85" spans="1:15" ht="13.5" customHeight="1">
      <c r="A85" s="72"/>
      <c r="B85" s="54"/>
      <c r="C85" s="54"/>
      <c r="D85" s="55"/>
      <c r="E85" s="55"/>
      <c r="F85" s="56"/>
      <c r="G85" s="51"/>
      <c r="H85" s="51"/>
      <c r="I85" s="51"/>
      <c r="J85" s="51"/>
      <c r="K85" s="51"/>
      <c r="L85" s="51"/>
      <c r="M85" s="52">
        <f t="shared" si="7"/>
        <v>0</v>
      </c>
      <c r="N85" s="52">
        <f t="shared" si="8"/>
        <v>-1000</v>
      </c>
      <c r="O85" s="15">
        <f t="shared" si="9"/>
        <v>0</v>
      </c>
    </row>
    <row r="86" spans="1:15" ht="13.5" customHeight="1">
      <c r="A86" s="72"/>
      <c r="B86" s="54"/>
      <c r="C86" s="54"/>
      <c r="D86" s="55"/>
      <c r="E86" s="55"/>
      <c r="F86" s="56"/>
      <c r="G86" s="51"/>
      <c r="H86" s="51"/>
      <c r="I86" s="51"/>
      <c r="J86" s="51"/>
      <c r="K86" s="51"/>
      <c r="L86" s="51"/>
      <c r="M86" s="52">
        <f t="shared" si="7"/>
        <v>0</v>
      </c>
      <c r="N86" s="52">
        <f t="shared" si="8"/>
        <v>-1000</v>
      </c>
      <c r="O86" s="15">
        <f t="shared" si="9"/>
        <v>0</v>
      </c>
    </row>
    <row r="87" spans="1:15" ht="13.5" customHeight="1">
      <c r="A87" s="72"/>
      <c r="B87" s="54"/>
      <c r="C87" s="54"/>
      <c r="D87" s="55"/>
      <c r="E87" s="55"/>
      <c r="F87" s="56"/>
      <c r="G87" s="51"/>
      <c r="H87" s="51"/>
      <c r="I87" s="51"/>
      <c r="J87" s="51"/>
      <c r="K87" s="51"/>
      <c r="L87" s="51"/>
      <c r="M87" s="52">
        <f t="shared" si="7"/>
        <v>0</v>
      </c>
      <c r="N87" s="52">
        <f t="shared" si="8"/>
        <v>-1000</v>
      </c>
      <c r="O87" s="15">
        <f t="shared" si="9"/>
        <v>0</v>
      </c>
    </row>
    <row r="88" spans="1:15" ht="13.5" customHeight="1">
      <c r="A88" s="72"/>
      <c r="B88" s="54"/>
      <c r="C88" s="54"/>
      <c r="D88" s="55"/>
      <c r="E88" s="55"/>
      <c r="F88" s="56"/>
      <c r="G88" s="51"/>
      <c r="H88" s="51"/>
      <c r="I88" s="51"/>
      <c r="J88" s="51"/>
      <c r="K88" s="51"/>
      <c r="L88" s="51"/>
      <c r="M88" s="52">
        <f t="shared" si="7"/>
        <v>0</v>
      </c>
      <c r="N88" s="52">
        <f t="shared" si="8"/>
        <v>-1000</v>
      </c>
      <c r="O88" s="15">
        <f t="shared" si="9"/>
        <v>0</v>
      </c>
    </row>
    <row r="89" spans="1:15" ht="13.5" customHeight="1">
      <c r="A89" s="72"/>
      <c r="B89" s="54"/>
      <c r="C89" s="54"/>
      <c r="D89" s="55"/>
      <c r="E89" s="55"/>
      <c r="F89" s="56"/>
      <c r="G89" s="51"/>
      <c r="H89" s="51"/>
      <c r="I89" s="51"/>
      <c r="J89" s="51"/>
      <c r="K89" s="51"/>
      <c r="L89" s="51"/>
      <c r="M89" s="52">
        <f t="shared" si="7"/>
        <v>0</v>
      </c>
      <c r="N89" s="52">
        <f t="shared" si="8"/>
        <v>-1000</v>
      </c>
      <c r="O89" s="15">
        <f t="shared" si="9"/>
        <v>0</v>
      </c>
    </row>
    <row r="90" spans="1:15" ht="13.5" customHeight="1">
      <c r="A90" s="72"/>
      <c r="B90" s="54"/>
      <c r="C90" s="54"/>
      <c r="D90" s="55"/>
      <c r="E90" s="55"/>
      <c r="F90" s="56"/>
      <c r="G90" s="51"/>
      <c r="H90" s="51"/>
      <c r="I90" s="51"/>
      <c r="J90" s="51"/>
      <c r="K90" s="51"/>
      <c r="L90" s="51"/>
      <c r="M90" s="52">
        <f t="shared" si="7"/>
        <v>0</v>
      </c>
      <c r="N90" s="52">
        <f t="shared" si="8"/>
        <v>-1000</v>
      </c>
      <c r="O90" s="15">
        <f t="shared" si="9"/>
        <v>0</v>
      </c>
    </row>
    <row r="91" spans="1:15" ht="13.5" customHeight="1">
      <c r="A91" s="72"/>
      <c r="B91" s="54"/>
      <c r="C91" s="54"/>
      <c r="D91" s="55"/>
      <c r="E91" s="55"/>
      <c r="F91" s="56"/>
      <c r="G91" s="51"/>
      <c r="H91" s="51"/>
      <c r="I91" s="51"/>
      <c r="J91" s="51"/>
      <c r="K91" s="51"/>
      <c r="L91" s="51"/>
      <c r="M91" s="52">
        <f t="shared" si="7"/>
        <v>0</v>
      </c>
      <c r="N91" s="52">
        <f t="shared" si="8"/>
        <v>-1000</v>
      </c>
      <c r="O91" s="15">
        <f t="shared" si="9"/>
        <v>0</v>
      </c>
    </row>
    <row r="92" spans="1:15" ht="13.5" customHeight="1">
      <c r="A92" s="72"/>
      <c r="B92" s="54"/>
      <c r="C92" s="54"/>
      <c r="D92" s="55"/>
      <c r="E92" s="55"/>
      <c r="F92" s="56"/>
      <c r="G92" s="51"/>
      <c r="H92" s="51"/>
      <c r="I92" s="51"/>
      <c r="J92" s="51"/>
      <c r="K92" s="51"/>
      <c r="L92" s="51"/>
      <c r="M92" s="52">
        <f t="shared" si="7"/>
        <v>0</v>
      </c>
      <c r="N92" s="52">
        <f t="shared" si="8"/>
        <v>-1000</v>
      </c>
      <c r="O92" s="15">
        <f t="shared" si="9"/>
        <v>0</v>
      </c>
    </row>
    <row r="93" spans="1:15" ht="13.5" customHeight="1">
      <c r="A93" s="72"/>
      <c r="B93" s="54"/>
      <c r="C93" s="54"/>
      <c r="D93" s="55"/>
      <c r="E93" s="55"/>
      <c r="F93" s="56"/>
      <c r="G93" s="51"/>
      <c r="H93" s="51"/>
      <c r="I93" s="51"/>
      <c r="J93" s="51"/>
      <c r="K93" s="51"/>
      <c r="L93" s="51"/>
      <c r="M93" s="52">
        <f t="shared" si="7"/>
        <v>0</v>
      </c>
      <c r="N93" s="52">
        <f t="shared" si="8"/>
        <v>-1000</v>
      </c>
      <c r="O93" s="15">
        <f t="shared" si="9"/>
        <v>0</v>
      </c>
    </row>
    <row r="94" spans="1:15" ht="13.5" customHeight="1">
      <c r="A94" s="72"/>
      <c r="B94" s="54"/>
      <c r="C94" s="54"/>
      <c r="D94" s="55"/>
      <c r="E94" s="55"/>
      <c r="F94" s="56"/>
      <c r="G94" s="51"/>
      <c r="H94" s="51"/>
      <c r="I94" s="51"/>
      <c r="J94" s="51"/>
      <c r="K94" s="51"/>
      <c r="L94" s="51"/>
      <c r="M94" s="52">
        <f t="shared" si="7"/>
        <v>0</v>
      </c>
      <c r="N94" s="52">
        <f t="shared" si="8"/>
        <v>-1000</v>
      </c>
      <c r="O94" s="15">
        <f t="shared" si="9"/>
        <v>0</v>
      </c>
    </row>
    <row r="95" spans="1:15" ht="13.5" customHeight="1">
      <c r="A95" s="72"/>
      <c r="B95" s="54"/>
      <c r="C95" s="54"/>
      <c r="D95" s="55"/>
      <c r="E95" s="55"/>
      <c r="F95" s="56"/>
      <c r="G95" s="51"/>
      <c r="H95" s="51"/>
      <c r="I95" s="51"/>
      <c r="J95" s="51"/>
      <c r="K95" s="51"/>
      <c r="L95" s="51"/>
      <c r="M95" s="52">
        <f t="shared" si="7"/>
        <v>0</v>
      </c>
      <c r="N95" s="52">
        <f t="shared" si="8"/>
        <v>-1000</v>
      </c>
      <c r="O95" s="15">
        <f t="shared" si="9"/>
        <v>0</v>
      </c>
    </row>
    <row r="96" spans="1:15" ht="13.5" customHeight="1">
      <c r="A96" s="72"/>
      <c r="B96" s="54"/>
      <c r="C96" s="54"/>
      <c r="D96" s="55"/>
      <c r="E96" s="55"/>
      <c r="F96" s="56"/>
      <c r="G96" s="51"/>
      <c r="H96" s="51"/>
      <c r="I96" s="51"/>
      <c r="J96" s="51"/>
      <c r="K96" s="51"/>
      <c r="L96" s="51"/>
      <c r="M96" s="52">
        <f t="shared" si="7"/>
        <v>0</v>
      </c>
      <c r="N96" s="52">
        <f t="shared" si="8"/>
        <v>-1000</v>
      </c>
      <c r="O96" s="15">
        <f t="shared" si="9"/>
        <v>0</v>
      </c>
    </row>
    <row r="97" spans="1:15" ht="13.5" customHeight="1">
      <c r="A97" s="72"/>
      <c r="B97" s="54"/>
      <c r="C97" s="54"/>
      <c r="D97" s="55"/>
      <c r="E97" s="55"/>
      <c r="F97" s="56"/>
      <c r="G97" s="51"/>
      <c r="H97" s="51"/>
      <c r="I97" s="51"/>
      <c r="J97" s="51"/>
      <c r="K97" s="51"/>
      <c r="L97" s="51"/>
      <c r="M97" s="52">
        <f t="shared" si="7"/>
        <v>0</v>
      </c>
      <c r="N97" s="52">
        <f t="shared" si="8"/>
        <v>-1000</v>
      </c>
      <c r="O97" s="15">
        <f t="shared" si="9"/>
        <v>0</v>
      </c>
    </row>
    <row r="98" spans="1:15" ht="13.5" customHeight="1">
      <c r="A98" s="72"/>
      <c r="B98" s="54"/>
      <c r="C98" s="54"/>
      <c r="D98" s="55"/>
      <c r="E98" s="55"/>
      <c r="F98" s="56"/>
      <c r="G98" s="51"/>
      <c r="H98" s="51"/>
      <c r="I98" s="51"/>
      <c r="J98" s="51"/>
      <c r="K98" s="51"/>
      <c r="L98" s="51"/>
      <c r="M98" s="52">
        <f t="shared" si="7"/>
        <v>0</v>
      </c>
      <c r="N98" s="52">
        <f t="shared" si="8"/>
        <v>-1000</v>
      </c>
      <c r="O98" s="15">
        <f t="shared" si="9"/>
        <v>0</v>
      </c>
    </row>
    <row r="99" spans="1:15" ht="13.5" customHeight="1">
      <c r="A99" s="72"/>
      <c r="B99" s="54"/>
      <c r="C99" s="54"/>
      <c r="D99" s="55"/>
      <c r="E99" s="55"/>
      <c r="F99" s="56"/>
      <c r="G99" s="51"/>
      <c r="H99" s="51"/>
      <c r="I99" s="51"/>
      <c r="J99" s="51"/>
      <c r="K99" s="51"/>
      <c r="L99" s="51"/>
      <c r="M99" s="52">
        <f t="shared" si="7"/>
        <v>0</v>
      </c>
      <c r="N99" s="52">
        <f t="shared" si="8"/>
        <v>-1000</v>
      </c>
      <c r="O99" s="15">
        <f t="shared" si="9"/>
        <v>0</v>
      </c>
    </row>
    <row r="100" spans="1:15" ht="13.5" customHeight="1">
      <c r="A100" s="72"/>
      <c r="B100" s="54"/>
      <c r="C100" s="54"/>
      <c r="D100" s="55"/>
      <c r="E100" s="55"/>
      <c r="F100" s="56"/>
      <c r="G100" s="51"/>
      <c r="H100" s="51"/>
      <c r="I100" s="51"/>
      <c r="J100" s="51"/>
      <c r="K100" s="51"/>
      <c r="L100" s="51"/>
      <c r="M100" s="52">
        <f t="shared" si="7"/>
        <v>0</v>
      </c>
      <c r="N100" s="52">
        <f t="shared" si="8"/>
        <v>-1000</v>
      </c>
      <c r="O100" s="15">
        <f t="shared" si="9"/>
        <v>0</v>
      </c>
    </row>
    <row r="101" spans="1:15" ht="13.5" customHeight="1">
      <c r="A101" s="72"/>
      <c r="B101" s="54"/>
      <c r="C101" s="54"/>
      <c r="D101" s="55"/>
      <c r="E101" s="55"/>
      <c r="F101" s="56"/>
      <c r="G101" s="51"/>
      <c r="H101" s="51"/>
      <c r="I101" s="51"/>
      <c r="J101" s="51"/>
      <c r="K101" s="51"/>
      <c r="L101" s="51"/>
      <c r="M101" s="52">
        <f t="shared" si="7"/>
        <v>0</v>
      </c>
      <c r="N101" s="52">
        <f t="shared" si="8"/>
        <v>-1000</v>
      </c>
      <c r="O101" s="15">
        <f t="shared" si="9"/>
        <v>0</v>
      </c>
    </row>
    <row r="102" spans="1:15" ht="13.5" customHeight="1">
      <c r="A102" s="72"/>
      <c r="B102" s="54"/>
      <c r="C102" s="54"/>
      <c r="D102" s="55"/>
      <c r="E102" s="55"/>
      <c r="F102" s="56"/>
      <c r="G102" s="51"/>
      <c r="H102" s="51"/>
      <c r="I102" s="51"/>
      <c r="J102" s="51"/>
      <c r="K102" s="51"/>
      <c r="L102" s="51"/>
      <c r="M102" s="52">
        <f t="shared" si="7"/>
        <v>0</v>
      </c>
      <c r="N102" s="52">
        <f t="shared" si="8"/>
        <v>-1000</v>
      </c>
      <c r="O102" s="15">
        <f t="shared" si="9"/>
        <v>0</v>
      </c>
    </row>
    <row r="103" spans="1:15" ht="13.5" customHeight="1">
      <c r="A103" s="72"/>
      <c r="B103" s="54"/>
      <c r="C103" s="54"/>
      <c r="D103" s="55"/>
      <c r="E103" s="55"/>
      <c r="F103" s="56"/>
      <c r="G103" s="51"/>
      <c r="H103" s="51"/>
      <c r="I103" s="51"/>
      <c r="J103" s="51"/>
      <c r="K103" s="51"/>
      <c r="L103" s="51"/>
      <c r="M103" s="52">
        <f t="shared" si="7"/>
        <v>0</v>
      </c>
      <c r="N103" s="52">
        <f t="shared" si="8"/>
        <v>-1000</v>
      </c>
      <c r="O103" s="15">
        <f t="shared" si="9"/>
        <v>0</v>
      </c>
    </row>
    <row r="104" spans="1:15" ht="13.5" customHeight="1">
      <c r="A104" s="72"/>
      <c r="B104" s="54"/>
      <c r="C104" s="54"/>
      <c r="D104" s="55"/>
      <c r="E104" s="55"/>
      <c r="F104" s="56"/>
      <c r="G104" s="51"/>
      <c r="H104" s="51"/>
      <c r="I104" s="51"/>
      <c r="J104" s="51"/>
      <c r="K104" s="51"/>
      <c r="L104" s="51"/>
      <c r="M104" s="52">
        <f t="shared" si="7"/>
        <v>0</v>
      </c>
      <c r="N104" s="52">
        <f t="shared" si="8"/>
        <v>-1000</v>
      </c>
      <c r="O104" s="15">
        <f t="shared" si="9"/>
        <v>0</v>
      </c>
    </row>
    <row r="105" spans="1:15" ht="13.5" customHeight="1">
      <c r="A105" s="72"/>
      <c r="B105" s="54"/>
      <c r="C105" s="54"/>
      <c r="D105" s="55"/>
      <c r="E105" s="55"/>
      <c r="F105" s="56"/>
      <c r="G105" s="51"/>
      <c r="H105" s="51"/>
      <c r="I105" s="51"/>
      <c r="J105" s="51"/>
      <c r="K105" s="51"/>
      <c r="L105" s="51"/>
      <c r="M105" s="52">
        <f aca="true" t="shared" si="10" ref="M105:M136">(G105*$G$4+H105*$H$4+I105*$I$4+J105*$J$4+K105*$K$4+L105*$L$4)</f>
        <v>0</v>
      </c>
      <c r="N105" s="52">
        <f aca="true" t="shared" si="11" ref="N105:N136">IF(M105&gt;0,M105*-1,-1000)</f>
        <v>-1000</v>
      </c>
      <c r="O105" s="15">
        <f aca="true" t="shared" si="12" ref="O105:O136">IF(M105&gt;0,RANK(N105,N$1:N$65536),0)</f>
        <v>0</v>
      </c>
    </row>
    <row r="106" spans="1:15" ht="13.5" customHeight="1">
      <c r="A106" s="72"/>
      <c r="B106" s="54"/>
      <c r="C106" s="54"/>
      <c r="D106" s="55"/>
      <c r="E106" s="55"/>
      <c r="F106" s="56"/>
      <c r="G106" s="51"/>
      <c r="H106" s="51"/>
      <c r="I106" s="51"/>
      <c r="J106" s="51"/>
      <c r="K106" s="51"/>
      <c r="L106" s="51"/>
      <c r="M106" s="52">
        <f t="shared" si="10"/>
        <v>0</v>
      </c>
      <c r="N106" s="52">
        <f t="shared" si="11"/>
        <v>-1000</v>
      </c>
      <c r="O106" s="15">
        <f t="shared" si="12"/>
        <v>0</v>
      </c>
    </row>
    <row r="107" spans="1:15" ht="13.5" customHeight="1">
      <c r="A107" s="72"/>
      <c r="B107" s="54"/>
      <c r="C107" s="54"/>
      <c r="D107" s="55"/>
      <c r="E107" s="55"/>
      <c r="F107" s="56"/>
      <c r="G107" s="51"/>
      <c r="H107" s="51"/>
      <c r="I107" s="51"/>
      <c r="J107" s="51"/>
      <c r="K107" s="51"/>
      <c r="L107" s="51"/>
      <c r="M107" s="52">
        <f t="shared" si="10"/>
        <v>0</v>
      </c>
      <c r="N107" s="52">
        <f t="shared" si="11"/>
        <v>-1000</v>
      </c>
      <c r="O107" s="15">
        <f t="shared" si="12"/>
        <v>0</v>
      </c>
    </row>
    <row r="108" spans="1:15" ht="13.5" customHeight="1">
      <c r="A108" s="72"/>
      <c r="B108" s="54"/>
      <c r="C108" s="54"/>
      <c r="D108" s="55"/>
      <c r="E108" s="55"/>
      <c r="F108" s="56"/>
      <c r="G108" s="51"/>
      <c r="H108" s="51"/>
      <c r="I108" s="51"/>
      <c r="J108" s="51"/>
      <c r="K108" s="51"/>
      <c r="L108" s="51"/>
      <c r="M108" s="52">
        <f t="shared" si="10"/>
        <v>0</v>
      </c>
      <c r="N108" s="52">
        <f t="shared" si="11"/>
        <v>-1000</v>
      </c>
      <c r="O108" s="15">
        <f t="shared" si="12"/>
        <v>0</v>
      </c>
    </row>
    <row r="109" spans="1:15" ht="13.5" customHeight="1">
      <c r="A109" s="72"/>
      <c r="B109" s="54"/>
      <c r="C109" s="54"/>
      <c r="D109" s="55"/>
      <c r="E109" s="55"/>
      <c r="F109" s="56"/>
      <c r="G109" s="51"/>
      <c r="H109" s="51"/>
      <c r="I109" s="51"/>
      <c r="J109" s="51"/>
      <c r="K109" s="51"/>
      <c r="L109" s="51"/>
      <c r="M109" s="52">
        <f t="shared" si="10"/>
        <v>0</v>
      </c>
      <c r="N109" s="52">
        <f t="shared" si="11"/>
        <v>-1000</v>
      </c>
      <c r="O109" s="15">
        <f t="shared" si="12"/>
        <v>0</v>
      </c>
    </row>
    <row r="110" spans="1:15" ht="13.5" customHeight="1">
      <c r="A110" s="72"/>
      <c r="B110" s="54"/>
      <c r="C110" s="54"/>
      <c r="D110" s="55"/>
      <c r="E110" s="55"/>
      <c r="F110" s="56"/>
      <c r="G110" s="51"/>
      <c r="H110" s="51"/>
      <c r="I110" s="51"/>
      <c r="J110" s="51"/>
      <c r="K110" s="51"/>
      <c r="L110" s="51"/>
      <c r="M110" s="52">
        <f t="shared" si="10"/>
        <v>0</v>
      </c>
      <c r="N110" s="52">
        <f t="shared" si="11"/>
        <v>-1000</v>
      </c>
      <c r="O110" s="15">
        <f t="shared" si="12"/>
        <v>0</v>
      </c>
    </row>
    <row r="111" spans="1:15" ht="13.5" customHeight="1">
      <c r="A111" s="72"/>
      <c r="B111" s="54"/>
      <c r="C111" s="54"/>
      <c r="D111" s="55"/>
      <c r="E111" s="55"/>
      <c r="F111" s="56"/>
      <c r="G111" s="51"/>
      <c r="H111" s="51"/>
      <c r="I111" s="51"/>
      <c r="J111" s="51"/>
      <c r="K111" s="51"/>
      <c r="L111" s="51"/>
      <c r="M111" s="52">
        <f t="shared" si="10"/>
        <v>0</v>
      </c>
      <c r="N111" s="52">
        <f t="shared" si="11"/>
        <v>-1000</v>
      </c>
      <c r="O111" s="15">
        <f t="shared" si="12"/>
        <v>0</v>
      </c>
    </row>
    <row r="112" spans="1:15" ht="13.5" customHeight="1">
      <c r="A112" s="72"/>
      <c r="B112" s="54"/>
      <c r="C112" s="54"/>
      <c r="D112" s="55"/>
      <c r="E112" s="55"/>
      <c r="F112" s="56"/>
      <c r="G112" s="51"/>
      <c r="H112" s="51"/>
      <c r="I112" s="51"/>
      <c r="J112" s="51"/>
      <c r="K112" s="51"/>
      <c r="L112" s="51"/>
      <c r="M112" s="52">
        <f t="shared" si="10"/>
        <v>0</v>
      </c>
      <c r="N112" s="52">
        <f t="shared" si="11"/>
        <v>-1000</v>
      </c>
      <c r="O112" s="15">
        <f t="shared" si="12"/>
        <v>0</v>
      </c>
    </row>
    <row r="113" spans="1:15" ht="13.5" customHeight="1">
      <c r="A113" s="72"/>
      <c r="B113" s="54"/>
      <c r="C113" s="54"/>
      <c r="D113" s="55"/>
      <c r="E113" s="55"/>
      <c r="F113" s="56"/>
      <c r="G113" s="51"/>
      <c r="H113" s="51"/>
      <c r="I113" s="51"/>
      <c r="J113" s="51"/>
      <c r="K113" s="51"/>
      <c r="L113" s="51"/>
      <c r="M113" s="52">
        <f t="shared" si="10"/>
        <v>0</v>
      </c>
      <c r="N113" s="52">
        <f t="shared" si="11"/>
        <v>-1000</v>
      </c>
      <c r="O113" s="15">
        <f t="shared" si="12"/>
        <v>0</v>
      </c>
    </row>
    <row r="114" spans="1:15" ht="13.5" customHeight="1">
      <c r="A114" s="72"/>
      <c r="B114" s="54"/>
      <c r="C114" s="54"/>
      <c r="D114" s="55"/>
      <c r="E114" s="55"/>
      <c r="F114" s="56"/>
      <c r="G114" s="51"/>
      <c r="H114" s="51"/>
      <c r="I114" s="51"/>
      <c r="J114" s="51"/>
      <c r="K114" s="51"/>
      <c r="L114" s="51"/>
      <c r="M114" s="52">
        <f t="shared" si="10"/>
        <v>0</v>
      </c>
      <c r="N114" s="52">
        <f t="shared" si="11"/>
        <v>-1000</v>
      </c>
      <c r="O114" s="15">
        <f t="shared" si="12"/>
        <v>0</v>
      </c>
    </row>
    <row r="115" spans="1:15" ht="13.5" customHeight="1">
      <c r="A115" s="72"/>
      <c r="B115" s="54"/>
      <c r="C115" s="54"/>
      <c r="D115" s="55"/>
      <c r="E115" s="55"/>
      <c r="F115" s="56"/>
      <c r="G115" s="51"/>
      <c r="H115" s="51"/>
      <c r="I115" s="51"/>
      <c r="J115" s="51"/>
      <c r="K115" s="51"/>
      <c r="L115" s="51"/>
      <c r="M115" s="52">
        <f t="shared" si="10"/>
        <v>0</v>
      </c>
      <c r="N115" s="52">
        <f t="shared" si="11"/>
        <v>-1000</v>
      </c>
      <c r="O115" s="15">
        <f t="shared" si="12"/>
        <v>0</v>
      </c>
    </row>
    <row r="116" spans="1:15" ht="13.5" customHeight="1">
      <c r="A116" s="72"/>
      <c r="B116" s="54"/>
      <c r="C116" s="54"/>
      <c r="D116" s="55"/>
      <c r="E116" s="55"/>
      <c r="F116" s="56"/>
      <c r="G116" s="51"/>
      <c r="H116" s="51"/>
      <c r="I116" s="51"/>
      <c r="J116" s="51"/>
      <c r="K116" s="51"/>
      <c r="L116" s="51"/>
      <c r="M116" s="52">
        <f t="shared" si="10"/>
        <v>0</v>
      </c>
      <c r="N116" s="52">
        <f t="shared" si="11"/>
        <v>-1000</v>
      </c>
      <c r="O116" s="15">
        <f t="shared" si="12"/>
        <v>0</v>
      </c>
    </row>
    <row r="117" spans="1:15" ht="13.5" customHeight="1">
      <c r="A117" s="72"/>
      <c r="B117" s="54"/>
      <c r="C117" s="54"/>
      <c r="D117" s="55"/>
      <c r="E117" s="55"/>
      <c r="F117" s="56"/>
      <c r="G117" s="51"/>
      <c r="H117" s="51"/>
      <c r="I117" s="51"/>
      <c r="J117" s="51"/>
      <c r="K117" s="51"/>
      <c r="L117" s="51"/>
      <c r="M117" s="52">
        <f t="shared" si="10"/>
        <v>0</v>
      </c>
      <c r="N117" s="52">
        <f t="shared" si="11"/>
        <v>-1000</v>
      </c>
      <c r="O117" s="15">
        <f t="shared" si="12"/>
        <v>0</v>
      </c>
    </row>
    <row r="118" spans="1:15" ht="13.5" customHeight="1">
      <c r="A118" s="72"/>
      <c r="B118" s="54"/>
      <c r="C118" s="54"/>
      <c r="D118" s="55"/>
      <c r="E118" s="55"/>
      <c r="F118" s="56"/>
      <c r="G118" s="51"/>
      <c r="H118" s="51"/>
      <c r="I118" s="51"/>
      <c r="J118" s="51"/>
      <c r="K118" s="51"/>
      <c r="L118" s="51"/>
      <c r="M118" s="52">
        <f t="shared" si="10"/>
        <v>0</v>
      </c>
      <c r="N118" s="52">
        <f t="shared" si="11"/>
        <v>-1000</v>
      </c>
      <c r="O118" s="15">
        <f t="shared" si="12"/>
        <v>0</v>
      </c>
    </row>
    <row r="119" spans="1:15" ht="13.5" customHeight="1">
      <c r="A119" s="72"/>
      <c r="B119" s="54"/>
      <c r="C119" s="54"/>
      <c r="D119" s="55"/>
      <c r="E119" s="55"/>
      <c r="F119" s="56"/>
      <c r="G119" s="51"/>
      <c r="H119" s="51"/>
      <c r="I119" s="51"/>
      <c r="J119" s="51"/>
      <c r="K119" s="51"/>
      <c r="L119" s="51"/>
      <c r="M119" s="52">
        <f t="shared" si="10"/>
        <v>0</v>
      </c>
      <c r="N119" s="52">
        <f t="shared" si="11"/>
        <v>-1000</v>
      </c>
      <c r="O119" s="15">
        <f t="shared" si="12"/>
        <v>0</v>
      </c>
    </row>
    <row r="120" spans="1:15" ht="13.5" customHeight="1">
      <c r="A120" s="72"/>
      <c r="B120" s="54"/>
      <c r="C120" s="54"/>
      <c r="D120" s="55"/>
      <c r="E120" s="55"/>
      <c r="F120" s="56"/>
      <c r="G120" s="51"/>
      <c r="H120" s="51"/>
      <c r="I120" s="51"/>
      <c r="J120" s="51"/>
      <c r="K120" s="51"/>
      <c r="L120" s="51"/>
      <c r="M120" s="52">
        <f t="shared" si="10"/>
        <v>0</v>
      </c>
      <c r="N120" s="52">
        <f t="shared" si="11"/>
        <v>-1000</v>
      </c>
      <c r="O120" s="15">
        <f t="shared" si="12"/>
        <v>0</v>
      </c>
    </row>
    <row r="121" spans="1:15" ht="13.5" customHeight="1">
      <c r="A121" s="72"/>
      <c r="B121" s="54"/>
      <c r="C121" s="54"/>
      <c r="D121" s="55"/>
      <c r="E121" s="55"/>
      <c r="F121" s="56"/>
      <c r="G121" s="51"/>
      <c r="H121" s="51"/>
      <c r="I121" s="51"/>
      <c r="J121" s="51"/>
      <c r="K121" s="51"/>
      <c r="L121" s="51"/>
      <c r="M121" s="52">
        <f t="shared" si="10"/>
        <v>0</v>
      </c>
      <c r="N121" s="52">
        <f t="shared" si="11"/>
        <v>-1000</v>
      </c>
      <c r="O121" s="15">
        <f t="shared" si="12"/>
        <v>0</v>
      </c>
    </row>
    <row r="122" spans="1:15" ht="13.5" customHeight="1">
      <c r="A122" s="72"/>
      <c r="B122" s="54"/>
      <c r="C122" s="54"/>
      <c r="D122" s="55"/>
      <c r="E122" s="55"/>
      <c r="F122" s="56"/>
      <c r="G122" s="51"/>
      <c r="H122" s="51"/>
      <c r="I122" s="51"/>
      <c r="J122" s="51"/>
      <c r="K122" s="51"/>
      <c r="L122" s="51"/>
      <c r="M122" s="52">
        <f t="shared" si="10"/>
        <v>0</v>
      </c>
      <c r="N122" s="52">
        <f t="shared" si="11"/>
        <v>-1000</v>
      </c>
      <c r="O122" s="15">
        <f t="shared" si="12"/>
        <v>0</v>
      </c>
    </row>
    <row r="123" spans="1:15" ht="13.5" customHeight="1">
      <c r="A123" s="72"/>
      <c r="B123" s="54"/>
      <c r="C123" s="54"/>
      <c r="D123" s="55"/>
      <c r="E123" s="55"/>
      <c r="F123" s="56"/>
      <c r="G123" s="51"/>
      <c r="H123" s="51"/>
      <c r="I123" s="51"/>
      <c r="J123" s="51"/>
      <c r="K123" s="51"/>
      <c r="L123" s="51"/>
      <c r="M123" s="52">
        <f t="shared" si="10"/>
        <v>0</v>
      </c>
      <c r="N123" s="52">
        <f t="shared" si="11"/>
        <v>-1000</v>
      </c>
      <c r="O123" s="15">
        <f t="shared" si="12"/>
        <v>0</v>
      </c>
    </row>
    <row r="124" spans="1:15" ht="13.5" customHeight="1">
      <c r="A124" s="72"/>
      <c r="B124" s="54"/>
      <c r="C124" s="54"/>
      <c r="D124" s="55"/>
      <c r="E124" s="55"/>
      <c r="F124" s="56"/>
      <c r="G124" s="51"/>
      <c r="H124" s="51"/>
      <c r="I124" s="51"/>
      <c r="J124" s="51"/>
      <c r="K124" s="51"/>
      <c r="L124" s="51"/>
      <c r="M124" s="52">
        <f t="shared" si="10"/>
        <v>0</v>
      </c>
      <c r="N124" s="52">
        <f t="shared" si="11"/>
        <v>-1000</v>
      </c>
      <c r="O124" s="15">
        <f t="shared" si="12"/>
        <v>0</v>
      </c>
    </row>
    <row r="125" spans="1:15" ht="13.5" customHeight="1">
      <c r="A125" s="72"/>
      <c r="B125" s="54"/>
      <c r="C125" s="54"/>
      <c r="D125" s="55"/>
      <c r="E125" s="55"/>
      <c r="F125" s="56"/>
      <c r="G125" s="51"/>
      <c r="H125" s="51"/>
      <c r="I125" s="51"/>
      <c r="J125" s="51"/>
      <c r="K125" s="51"/>
      <c r="L125" s="51"/>
      <c r="M125" s="52">
        <f t="shared" si="10"/>
        <v>0</v>
      </c>
      <c r="N125" s="52">
        <f t="shared" si="11"/>
        <v>-1000</v>
      </c>
      <c r="O125" s="15">
        <f t="shared" si="12"/>
        <v>0</v>
      </c>
    </row>
    <row r="126" spans="1:15" ht="13.5" customHeight="1">
      <c r="A126" s="72"/>
      <c r="B126" s="54"/>
      <c r="C126" s="54"/>
      <c r="D126" s="55"/>
      <c r="E126" s="55"/>
      <c r="F126" s="56"/>
      <c r="G126" s="51"/>
      <c r="H126" s="51"/>
      <c r="I126" s="51"/>
      <c r="J126" s="51"/>
      <c r="K126" s="51"/>
      <c r="L126" s="51"/>
      <c r="M126" s="52">
        <f t="shared" si="10"/>
        <v>0</v>
      </c>
      <c r="N126" s="52">
        <f t="shared" si="11"/>
        <v>-1000</v>
      </c>
      <c r="O126" s="15">
        <f t="shared" si="12"/>
        <v>0</v>
      </c>
    </row>
    <row r="127" spans="1:15" ht="13.5" customHeight="1">
      <c r="A127" s="72"/>
      <c r="B127" s="54"/>
      <c r="C127" s="54"/>
      <c r="D127" s="55"/>
      <c r="E127" s="55"/>
      <c r="F127" s="56"/>
      <c r="G127" s="51"/>
      <c r="H127" s="51"/>
      <c r="I127" s="51"/>
      <c r="J127" s="51"/>
      <c r="K127" s="51"/>
      <c r="L127" s="51"/>
      <c r="M127" s="52">
        <f t="shared" si="10"/>
        <v>0</v>
      </c>
      <c r="N127" s="52">
        <f t="shared" si="11"/>
        <v>-1000</v>
      </c>
      <c r="O127" s="15">
        <f t="shared" si="12"/>
        <v>0</v>
      </c>
    </row>
    <row r="128" spans="1:15" ht="13.5" customHeight="1">
      <c r="A128" s="72"/>
      <c r="B128" s="54"/>
      <c r="C128" s="54"/>
      <c r="D128" s="55"/>
      <c r="E128" s="55"/>
      <c r="F128" s="56"/>
      <c r="G128" s="51"/>
      <c r="H128" s="51"/>
      <c r="I128" s="51"/>
      <c r="J128" s="51"/>
      <c r="K128" s="51"/>
      <c r="L128" s="51"/>
      <c r="M128" s="52">
        <f t="shared" si="10"/>
        <v>0</v>
      </c>
      <c r="N128" s="52">
        <f t="shared" si="11"/>
        <v>-1000</v>
      </c>
      <c r="O128" s="15">
        <f t="shared" si="12"/>
        <v>0</v>
      </c>
    </row>
    <row r="129" spans="1:15" ht="13.5" customHeight="1">
      <c r="A129" s="72"/>
      <c r="B129" s="54"/>
      <c r="C129" s="54"/>
      <c r="D129" s="55"/>
      <c r="E129" s="55"/>
      <c r="F129" s="56"/>
      <c r="G129" s="51"/>
      <c r="H129" s="51"/>
      <c r="I129" s="51"/>
      <c r="J129" s="51"/>
      <c r="K129" s="51"/>
      <c r="L129" s="51"/>
      <c r="M129" s="52">
        <f t="shared" si="10"/>
        <v>0</v>
      </c>
      <c r="N129" s="52">
        <f t="shared" si="11"/>
        <v>-1000</v>
      </c>
      <c r="O129" s="15">
        <f t="shared" si="12"/>
        <v>0</v>
      </c>
    </row>
    <row r="130" spans="1:15" ht="13.5" customHeight="1">
      <c r="A130" s="72"/>
      <c r="B130" s="54"/>
      <c r="C130" s="54"/>
      <c r="D130" s="55"/>
      <c r="E130" s="55"/>
      <c r="F130" s="56"/>
      <c r="G130" s="51"/>
      <c r="H130" s="51"/>
      <c r="I130" s="51"/>
      <c r="J130" s="51"/>
      <c r="K130" s="51"/>
      <c r="L130" s="51"/>
      <c r="M130" s="52">
        <f t="shared" si="10"/>
        <v>0</v>
      </c>
      <c r="N130" s="52">
        <f t="shared" si="11"/>
        <v>-1000</v>
      </c>
      <c r="O130" s="15">
        <f t="shared" si="12"/>
        <v>0</v>
      </c>
    </row>
    <row r="131" spans="1:15" ht="13.5" customHeight="1">
      <c r="A131" s="72"/>
      <c r="B131" s="54"/>
      <c r="C131" s="54"/>
      <c r="D131" s="55"/>
      <c r="E131" s="55"/>
      <c r="F131" s="56"/>
      <c r="G131" s="51"/>
      <c r="H131" s="51"/>
      <c r="I131" s="51"/>
      <c r="J131" s="51"/>
      <c r="K131" s="51"/>
      <c r="L131" s="51"/>
      <c r="M131" s="52">
        <f t="shared" si="10"/>
        <v>0</v>
      </c>
      <c r="N131" s="52">
        <f t="shared" si="11"/>
        <v>-1000</v>
      </c>
      <c r="O131" s="15">
        <f t="shared" si="12"/>
        <v>0</v>
      </c>
    </row>
    <row r="132" spans="1:15" ht="13.5" customHeight="1">
      <c r="A132" s="72"/>
      <c r="B132" s="54"/>
      <c r="C132" s="54"/>
      <c r="D132" s="55"/>
      <c r="E132" s="55"/>
      <c r="F132" s="56"/>
      <c r="G132" s="51"/>
      <c r="H132" s="51"/>
      <c r="I132" s="51"/>
      <c r="J132" s="51"/>
      <c r="K132" s="51"/>
      <c r="L132" s="51"/>
      <c r="M132" s="52">
        <f t="shared" si="10"/>
        <v>0</v>
      </c>
      <c r="N132" s="52">
        <f t="shared" si="11"/>
        <v>-1000</v>
      </c>
      <c r="O132" s="15">
        <f t="shared" si="12"/>
        <v>0</v>
      </c>
    </row>
    <row r="133" spans="1:15" ht="13.5" customHeight="1">
      <c r="A133" s="72"/>
      <c r="B133" s="54"/>
      <c r="C133" s="54"/>
      <c r="D133" s="55"/>
      <c r="E133" s="55"/>
      <c r="F133" s="56"/>
      <c r="G133" s="51"/>
      <c r="H133" s="51"/>
      <c r="I133" s="51"/>
      <c r="J133" s="51"/>
      <c r="K133" s="51"/>
      <c r="L133" s="51"/>
      <c r="M133" s="52">
        <f t="shared" si="10"/>
        <v>0</v>
      </c>
      <c r="N133" s="52">
        <f t="shared" si="11"/>
        <v>-1000</v>
      </c>
      <c r="O133" s="15">
        <f t="shared" si="12"/>
        <v>0</v>
      </c>
    </row>
    <row r="134" spans="1:15" ht="13.5" customHeight="1">
      <c r="A134" s="72"/>
      <c r="B134" s="54"/>
      <c r="C134" s="54"/>
      <c r="D134" s="55"/>
      <c r="E134" s="55"/>
      <c r="F134" s="56"/>
      <c r="G134" s="51"/>
      <c r="H134" s="51"/>
      <c r="I134" s="51"/>
      <c r="J134" s="51"/>
      <c r="K134" s="51"/>
      <c r="L134" s="51"/>
      <c r="M134" s="52">
        <f t="shared" si="10"/>
        <v>0</v>
      </c>
      <c r="N134" s="52">
        <f t="shared" si="11"/>
        <v>-1000</v>
      </c>
      <c r="O134" s="15">
        <f t="shared" si="12"/>
        <v>0</v>
      </c>
    </row>
    <row r="135" spans="1:15" ht="13.5" customHeight="1">
      <c r="A135" s="72"/>
      <c r="B135" s="54"/>
      <c r="C135" s="54"/>
      <c r="D135" s="55"/>
      <c r="E135" s="55"/>
      <c r="F135" s="56"/>
      <c r="G135" s="51"/>
      <c r="H135" s="51"/>
      <c r="I135" s="51"/>
      <c r="J135" s="51"/>
      <c r="K135" s="51"/>
      <c r="L135" s="51"/>
      <c r="M135" s="52">
        <f t="shared" si="10"/>
        <v>0</v>
      </c>
      <c r="N135" s="52">
        <f t="shared" si="11"/>
        <v>-1000</v>
      </c>
      <c r="O135" s="15">
        <f t="shared" si="12"/>
        <v>0</v>
      </c>
    </row>
    <row r="136" spans="1:15" ht="13.5" customHeight="1">
      <c r="A136" s="72"/>
      <c r="B136" s="54"/>
      <c r="C136" s="54"/>
      <c r="D136" s="55"/>
      <c r="E136" s="55"/>
      <c r="F136" s="56"/>
      <c r="G136" s="51"/>
      <c r="H136" s="51"/>
      <c r="I136" s="51"/>
      <c r="J136" s="51"/>
      <c r="K136" s="51"/>
      <c r="L136" s="51"/>
      <c r="M136" s="52">
        <f t="shared" si="10"/>
        <v>0</v>
      </c>
      <c r="N136" s="52">
        <f t="shared" si="11"/>
        <v>-1000</v>
      </c>
      <c r="O136" s="15">
        <f t="shared" si="12"/>
        <v>0</v>
      </c>
    </row>
    <row r="137" spans="1:15" ht="13.5" customHeight="1">
      <c r="A137" s="72"/>
      <c r="B137" s="54"/>
      <c r="C137" s="54"/>
      <c r="D137" s="55"/>
      <c r="E137" s="55"/>
      <c r="F137" s="56"/>
      <c r="G137" s="51"/>
      <c r="H137" s="51"/>
      <c r="I137" s="51"/>
      <c r="J137" s="51"/>
      <c r="K137" s="51"/>
      <c r="L137" s="51"/>
      <c r="M137" s="52">
        <f aca="true" t="shared" si="13" ref="M137:M168">(G137*$G$4+H137*$H$4+I137*$I$4+J137*$J$4+K137*$K$4+L137*$L$4)</f>
        <v>0</v>
      </c>
      <c r="N137" s="52">
        <f aca="true" t="shared" si="14" ref="N137:N168">IF(M137&gt;0,M137*-1,-1000)</f>
        <v>-1000</v>
      </c>
      <c r="O137" s="15">
        <f aca="true" t="shared" si="15" ref="O137:O168">IF(M137&gt;0,RANK(N137,N$1:N$65536),0)</f>
        <v>0</v>
      </c>
    </row>
    <row r="138" spans="1:15" ht="13.5" customHeight="1">
      <c r="A138" s="72"/>
      <c r="B138" s="54"/>
      <c r="C138" s="54"/>
      <c r="D138" s="55"/>
      <c r="E138" s="55"/>
      <c r="F138" s="56"/>
      <c r="G138" s="51"/>
      <c r="H138" s="51"/>
      <c r="I138" s="51"/>
      <c r="J138" s="51"/>
      <c r="K138" s="51"/>
      <c r="L138" s="51"/>
      <c r="M138" s="52">
        <f t="shared" si="13"/>
        <v>0</v>
      </c>
      <c r="N138" s="52">
        <f t="shared" si="14"/>
        <v>-1000</v>
      </c>
      <c r="O138" s="15">
        <f t="shared" si="15"/>
        <v>0</v>
      </c>
    </row>
    <row r="139" spans="1:15" ht="13.5" customHeight="1">
      <c r="A139" s="72"/>
      <c r="B139" s="54"/>
      <c r="C139" s="54"/>
      <c r="D139" s="55"/>
      <c r="E139" s="55"/>
      <c r="F139" s="56"/>
      <c r="G139" s="51"/>
      <c r="H139" s="51"/>
      <c r="I139" s="51"/>
      <c r="J139" s="51"/>
      <c r="K139" s="51"/>
      <c r="L139" s="51"/>
      <c r="M139" s="52">
        <f t="shared" si="13"/>
        <v>0</v>
      </c>
      <c r="N139" s="52">
        <f t="shared" si="14"/>
        <v>-1000</v>
      </c>
      <c r="O139" s="15">
        <f t="shared" si="15"/>
        <v>0</v>
      </c>
    </row>
    <row r="140" spans="1:15" ht="13.5" customHeight="1">
      <c r="A140" s="72"/>
      <c r="B140" s="54"/>
      <c r="C140" s="54"/>
      <c r="D140" s="55"/>
      <c r="E140" s="55"/>
      <c r="F140" s="56"/>
      <c r="G140" s="51"/>
      <c r="H140" s="51"/>
      <c r="I140" s="51"/>
      <c r="J140" s="51"/>
      <c r="K140" s="51"/>
      <c r="L140" s="51"/>
      <c r="M140" s="52">
        <f t="shared" si="13"/>
        <v>0</v>
      </c>
      <c r="N140" s="52">
        <f t="shared" si="14"/>
        <v>-1000</v>
      </c>
      <c r="O140" s="15">
        <f t="shared" si="15"/>
        <v>0</v>
      </c>
    </row>
    <row r="141" spans="1:15" ht="13.5" customHeight="1">
      <c r="A141" s="72"/>
      <c r="B141" s="54"/>
      <c r="C141" s="54"/>
      <c r="D141" s="55"/>
      <c r="E141" s="55"/>
      <c r="F141" s="56"/>
      <c r="G141" s="51"/>
      <c r="H141" s="51"/>
      <c r="I141" s="51"/>
      <c r="J141" s="51"/>
      <c r="K141" s="51"/>
      <c r="L141" s="51"/>
      <c r="M141" s="52">
        <f t="shared" si="13"/>
        <v>0</v>
      </c>
      <c r="N141" s="52">
        <f t="shared" si="14"/>
        <v>-1000</v>
      </c>
      <c r="O141" s="15">
        <f t="shared" si="15"/>
        <v>0</v>
      </c>
    </row>
    <row r="142" spans="1:15" ht="13.5" customHeight="1">
      <c r="A142" s="72"/>
      <c r="B142" s="54"/>
      <c r="C142" s="54"/>
      <c r="D142" s="55"/>
      <c r="E142" s="55"/>
      <c r="F142" s="56"/>
      <c r="G142" s="51"/>
      <c r="H142" s="51"/>
      <c r="I142" s="51"/>
      <c r="J142" s="51"/>
      <c r="K142" s="51"/>
      <c r="L142" s="51"/>
      <c r="M142" s="52">
        <f t="shared" si="13"/>
        <v>0</v>
      </c>
      <c r="N142" s="52">
        <f t="shared" si="14"/>
        <v>-1000</v>
      </c>
      <c r="O142" s="15">
        <f t="shared" si="15"/>
        <v>0</v>
      </c>
    </row>
    <row r="143" spans="1:15" ht="13.5" customHeight="1">
      <c r="A143" s="72"/>
      <c r="B143" s="54"/>
      <c r="C143" s="54"/>
      <c r="D143" s="55"/>
      <c r="E143" s="55"/>
      <c r="F143" s="56"/>
      <c r="G143" s="51"/>
      <c r="H143" s="51"/>
      <c r="I143" s="51"/>
      <c r="J143" s="51"/>
      <c r="K143" s="51"/>
      <c r="L143" s="51"/>
      <c r="M143" s="52">
        <f t="shared" si="13"/>
        <v>0</v>
      </c>
      <c r="N143" s="52">
        <f t="shared" si="14"/>
        <v>-1000</v>
      </c>
      <c r="O143" s="15">
        <f t="shared" si="15"/>
        <v>0</v>
      </c>
    </row>
    <row r="144" spans="1:15" ht="13.5" customHeight="1">
      <c r="A144" s="72"/>
      <c r="B144" s="54"/>
      <c r="C144" s="54"/>
      <c r="D144" s="55"/>
      <c r="E144" s="55"/>
      <c r="F144" s="56"/>
      <c r="G144" s="51"/>
      <c r="H144" s="51"/>
      <c r="I144" s="51"/>
      <c r="J144" s="51"/>
      <c r="K144" s="51"/>
      <c r="L144" s="51"/>
      <c r="M144" s="52">
        <f t="shared" si="13"/>
        <v>0</v>
      </c>
      <c r="N144" s="52">
        <f t="shared" si="14"/>
        <v>-1000</v>
      </c>
      <c r="O144" s="15">
        <f t="shared" si="15"/>
        <v>0</v>
      </c>
    </row>
    <row r="145" spans="1:15" ht="13.5" customHeight="1">
      <c r="A145" s="72"/>
      <c r="B145" s="54"/>
      <c r="C145" s="54"/>
      <c r="D145" s="55"/>
      <c r="E145" s="55"/>
      <c r="F145" s="56"/>
      <c r="G145" s="51"/>
      <c r="H145" s="51"/>
      <c r="I145" s="51"/>
      <c r="J145" s="51"/>
      <c r="K145" s="51"/>
      <c r="L145" s="51"/>
      <c r="M145" s="52">
        <f t="shared" si="13"/>
        <v>0</v>
      </c>
      <c r="N145" s="52">
        <f t="shared" si="14"/>
        <v>-1000</v>
      </c>
      <c r="O145" s="15">
        <f t="shared" si="15"/>
        <v>0</v>
      </c>
    </row>
    <row r="146" spans="1:15" ht="13.5" customHeight="1">
      <c r="A146" s="72"/>
      <c r="B146" s="54"/>
      <c r="C146" s="54"/>
      <c r="D146" s="55"/>
      <c r="E146" s="55"/>
      <c r="F146" s="56"/>
      <c r="G146" s="51"/>
      <c r="H146" s="51"/>
      <c r="I146" s="51"/>
      <c r="J146" s="51"/>
      <c r="K146" s="51"/>
      <c r="L146" s="51"/>
      <c r="M146" s="52">
        <f t="shared" si="13"/>
        <v>0</v>
      </c>
      <c r="N146" s="52">
        <f t="shared" si="14"/>
        <v>-1000</v>
      </c>
      <c r="O146" s="15">
        <f t="shared" si="15"/>
        <v>0</v>
      </c>
    </row>
    <row r="147" spans="1:15" ht="13.5" customHeight="1">
      <c r="A147" s="72"/>
      <c r="B147" s="54"/>
      <c r="C147" s="54"/>
      <c r="D147" s="55"/>
      <c r="E147" s="55"/>
      <c r="F147" s="56"/>
      <c r="G147" s="51"/>
      <c r="H147" s="51"/>
      <c r="I147" s="51"/>
      <c r="J147" s="51"/>
      <c r="K147" s="51"/>
      <c r="L147" s="51"/>
      <c r="M147" s="52">
        <f t="shared" si="13"/>
        <v>0</v>
      </c>
      <c r="N147" s="52">
        <f t="shared" si="14"/>
        <v>-1000</v>
      </c>
      <c r="O147" s="15">
        <f t="shared" si="15"/>
        <v>0</v>
      </c>
    </row>
    <row r="148" spans="1:15" ht="13.5" customHeight="1">
      <c r="A148" s="72"/>
      <c r="B148" s="54"/>
      <c r="C148" s="54"/>
      <c r="D148" s="55"/>
      <c r="E148" s="55"/>
      <c r="F148" s="56"/>
      <c r="G148" s="51"/>
      <c r="H148" s="51"/>
      <c r="I148" s="51"/>
      <c r="J148" s="51"/>
      <c r="K148" s="51"/>
      <c r="L148" s="51"/>
      <c r="M148" s="52">
        <f t="shared" si="13"/>
        <v>0</v>
      </c>
      <c r="N148" s="52">
        <f t="shared" si="14"/>
        <v>-1000</v>
      </c>
      <c r="O148" s="15">
        <f t="shared" si="15"/>
        <v>0</v>
      </c>
    </row>
    <row r="149" spans="1:15" ht="13.5" customHeight="1">
      <c r="A149" s="72"/>
      <c r="B149" s="54"/>
      <c r="C149" s="54"/>
      <c r="D149" s="55"/>
      <c r="E149" s="55"/>
      <c r="F149" s="56"/>
      <c r="G149" s="51"/>
      <c r="H149" s="51"/>
      <c r="I149" s="51"/>
      <c r="J149" s="51"/>
      <c r="K149" s="51"/>
      <c r="L149" s="51"/>
      <c r="M149" s="52">
        <f t="shared" si="13"/>
        <v>0</v>
      </c>
      <c r="N149" s="52">
        <f t="shared" si="14"/>
        <v>-1000</v>
      </c>
      <c r="O149" s="15">
        <f t="shared" si="15"/>
        <v>0</v>
      </c>
    </row>
    <row r="150" spans="1:15" ht="13.5" customHeight="1">
      <c r="A150" s="72"/>
      <c r="B150" s="54"/>
      <c r="C150" s="54"/>
      <c r="D150" s="55"/>
      <c r="E150" s="55"/>
      <c r="F150" s="56"/>
      <c r="G150" s="51"/>
      <c r="H150" s="51"/>
      <c r="I150" s="51"/>
      <c r="J150" s="51"/>
      <c r="K150" s="51"/>
      <c r="L150" s="51"/>
      <c r="M150" s="52">
        <f t="shared" si="13"/>
        <v>0</v>
      </c>
      <c r="N150" s="52">
        <f t="shared" si="14"/>
        <v>-1000</v>
      </c>
      <c r="O150" s="15">
        <f t="shared" si="15"/>
        <v>0</v>
      </c>
    </row>
    <row r="151" spans="1:15" ht="13.5" customHeight="1">
      <c r="A151" s="72"/>
      <c r="B151" s="54"/>
      <c r="C151" s="54"/>
      <c r="D151" s="55"/>
      <c r="E151" s="55"/>
      <c r="F151" s="56"/>
      <c r="G151" s="51"/>
      <c r="H151" s="51"/>
      <c r="I151" s="51"/>
      <c r="J151" s="51"/>
      <c r="K151" s="51"/>
      <c r="L151" s="51"/>
      <c r="M151" s="52">
        <f t="shared" si="13"/>
        <v>0</v>
      </c>
      <c r="N151" s="52">
        <f t="shared" si="14"/>
        <v>-1000</v>
      </c>
      <c r="O151" s="15">
        <f t="shared" si="15"/>
        <v>0</v>
      </c>
    </row>
    <row r="152" spans="1:15" ht="13.5" customHeight="1">
      <c r="A152" s="72"/>
      <c r="B152" s="54"/>
      <c r="C152" s="54"/>
      <c r="D152" s="55"/>
      <c r="E152" s="55"/>
      <c r="F152" s="56"/>
      <c r="G152" s="51"/>
      <c r="H152" s="51"/>
      <c r="I152" s="51"/>
      <c r="J152" s="51"/>
      <c r="K152" s="51"/>
      <c r="L152" s="51"/>
      <c r="M152" s="52">
        <f t="shared" si="13"/>
        <v>0</v>
      </c>
      <c r="N152" s="52">
        <f t="shared" si="14"/>
        <v>-1000</v>
      </c>
      <c r="O152" s="15">
        <f t="shared" si="15"/>
        <v>0</v>
      </c>
    </row>
    <row r="153" spans="1:15" ht="13.5" customHeight="1">
      <c r="A153" s="72"/>
      <c r="B153" s="54"/>
      <c r="C153" s="54"/>
      <c r="D153" s="55"/>
      <c r="E153" s="55"/>
      <c r="F153" s="56"/>
      <c r="G153" s="51"/>
      <c r="H153" s="51"/>
      <c r="I153" s="51"/>
      <c r="J153" s="51"/>
      <c r="K153" s="51"/>
      <c r="L153" s="51"/>
      <c r="M153" s="52">
        <f t="shared" si="13"/>
        <v>0</v>
      </c>
      <c r="N153" s="52">
        <f t="shared" si="14"/>
        <v>-1000</v>
      </c>
      <c r="O153" s="15">
        <f t="shared" si="15"/>
        <v>0</v>
      </c>
    </row>
    <row r="154" spans="1:15" ht="13.5" customHeight="1">
      <c r="A154" s="72"/>
      <c r="B154" s="54"/>
      <c r="C154" s="54"/>
      <c r="D154" s="55"/>
      <c r="E154" s="55"/>
      <c r="F154" s="56"/>
      <c r="G154" s="51"/>
      <c r="H154" s="51"/>
      <c r="I154" s="51"/>
      <c r="J154" s="51"/>
      <c r="K154" s="51"/>
      <c r="L154" s="51"/>
      <c r="M154" s="52">
        <f t="shared" si="13"/>
        <v>0</v>
      </c>
      <c r="N154" s="52">
        <f t="shared" si="14"/>
        <v>-1000</v>
      </c>
      <c r="O154" s="15">
        <f t="shared" si="15"/>
        <v>0</v>
      </c>
    </row>
    <row r="155" spans="1:15" ht="13.5" customHeight="1">
      <c r="A155" s="72"/>
      <c r="B155" s="54"/>
      <c r="C155" s="54"/>
      <c r="D155" s="55"/>
      <c r="E155" s="55"/>
      <c r="F155" s="56"/>
      <c r="G155" s="51"/>
      <c r="H155" s="51"/>
      <c r="I155" s="51"/>
      <c r="J155" s="51"/>
      <c r="K155" s="51"/>
      <c r="L155" s="51"/>
      <c r="M155" s="52">
        <f t="shared" si="13"/>
        <v>0</v>
      </c>
      <c r="N155" s="52">
        <f t="shared" si="14"/>
        <v>-1000</v>
      </c>
      <c r="O155" s="15">
        <f t="shared" si="15"/>
        <v>0</v>
      </c>
    </row>
    <row r="156" spans="1:15" ht="13.5" customHeight="1">
      <c r="A156" s="72"/>
      <c r="B156" s="54"/>
      <c r="C156" s="54"/>
      <c r="D156" s="55"/>
      <c r="E156" s="55"/>
      <c r="F156" s="56"/>
      <c r="G156" s="51"/>
      <c r="H156" s="51"/>
      <c r="I156" s="51"/>
      <c r="J156" s="51"/>
      <c r="K156" s="51"/>
      <c r="L156" s="51"/>
      <c r="M156" s="52">
        <f t="shared" si="13"/>
        <v>0</v>
      </c>
      <c r="N156" s="52">
        <f t="shared" si="14"/>
        <v>-1000</v>
      </c>
      <c r="O156" s="15">
        <f t="shared" si="15"/>
        <v>0</v>
      </c>
    </row>
    <row r="157" spans="1:15" ht="13.5" customHeight="1">
      <c r="A157" s="72"/>
      <c r="B157" s="54"/>
      <c r="C157" s="54"/>
      <c r="D157" s="55"/>
      <c r="E157" s="55"/>
      <c r="F157" s="56"/>
      <c r="G157" s="51"/>
      <c r="H157" s="51"/>
      <c r="I157" s="51"/>
      <c r="J157" s="51"/>
      <c r="K157" s="51"/>
      <c r="L157" s="51"/>
      <c r="M157" s="52">
        <f t="shared" si="13"/>
        <v>0</v>
      </c>
      <c r="N157" s="52">
        <f t="shared" si="14"/>
        <v>-1000</v>
      </c>
      <c r="O157" s="15">
        <f t="shared" si="15"/>
        <v>0</v>
      </c>
    </row>
    <row r="158" spans="1:15" ht="13.5" customHeight="1">
      <c r="A158" s="72"/>
      <c r="B158" s="54"/>
      <c r="C158" s="54"/>
      <c r="D158" s="55"/>
      <c r="E158" s="55"/>
      <c r="F158" s="56"/>
      <c r="G158" s="51"/>
      <c r="H158" s="51"/>
      <c r="I158" s="51"/>
      <c r="J158" s="51"/>
      <c r="K158" s="51"/>
      <c r="L158" s="51"/>
      <c r="M158" s="52">
        <f t="shared" si="13"/>
        <v>0</v>
      </c>
      <c r="N158" s="52">
        <f t="shared" si="14"/>
        <v>-1000</v>
      </c>
      <c r="O158" s="15">
        <f t="shared" si="15"/>
        <v>0</v>
      </c>
    </row>
    <row r="159" spans="1:15" ht="13.5" customHeight="1">
      <c r="A159" s="72"/>
      <c r="B159" s="54"/>
      <c r="C159" s="54"/>
      <c r="D159" s="55"/>
      <c r="E159" s="55"/>
      <c r="F159" s="56"/>
      <c r="G159" s="51"/>
      <c r="H159" s="51"/>
      <c r="I159" s="51"/>
      <c r="J159" s="51"/>
      <c r="K159" s="51"/>
      <c r="L159" s="51"/>
      <c r="M159" s="52">
        <f t="shared" si="13"/>
        <v>0</v>
      </c>
      <c r="N159" s="52">
        <f t="shared" si="14"/>
        <v>-1000</v>
      </c>
      <c r="O159" s="15">
        <f t="shared" si="15"/>
        <v>0</v>
      </c>
    </row>
    <row r="160" spans="1:15" ht="13.5" customHeight="1">
      <c r="A160" s="72"/>
      <c r="B160" s="54"/>
      <c r="C160" s="54"/>
      <c r="D160" s="55"/>
      <c r="E160" s="55"/>
      <c r="F160" s="56"/>
      <c r="G160" s="51"/>
      <c r="H160" s="51"/>
      <c r="I160" s="51"/>
      <c r="J160" s="51"/>
      <c r="K160" s="51"/>
      <c r="L160" s="51"/>
      <c r="M160" s="52">
        <f t="shared" si="13"/>
        <v>0</v>
      </c>
      <c r="N160" s="52">
        <f t="shared" si="14"/>
        <v>-1000</v>
      </c>
      <c r="O160" s="15">
        <f t="shared" si="15"/>
        <v>0</v>
      </c>
    </row>
    <row r="161" spans="1:15" ht="13.5" customHeight="1">
      <c r="A161" s="72"/>
      <c r="B161" s="54"/>
      <c r="C161" s="54"/>
      <c r="D161" s="55"/>
      <c r="E161" s="55"/>
      <c r="F161" s="56"/>
      <c r="G161" s="51"/>
      <c r="H161" s="51"/>
      <c r="I161" s="51"/>
      <c r="J161" s="51"/>
      <c r="K161" s="51"/>
      <c r="L161" s="51"/>
      <c r="M161" s="52">
        <f t="shared" si="13"/>
        <v>0</v>
      </c>
      <c r="N161" s="52">
        <f t="shared" si="14"/>
        <v>-1000</v>
      </c>
      <c r="O161" s="15">
        <f t="shared" si="15"/>
        <v>0</v>
      </c>
    </row>
    <row r="162" spans="1:15" ht="13.5" customHeight="1">
      <c r="A162" s="72"/>
      <c r="B162" s="54"/>
      <c r="C162" s="54"/>
      <c r="D162" s="55"/>
      <c r="E162" s="55"/>
      <c r="F162" s="56"/>
      <c r="G162" s="51"/>
      <c r="H162" s="51"/>
      <c r="I162" s="51"/>
      <c r="J162" s="51"/>
      <c r="K162" s="51"/>
      <c r="L162" s="51"/>
      <c r="M162" s="52">
        <f t="shared" si="13"/>
        <v>0</v>
      </c>
      <c r="N162" s="52">
        <f t="shared" si="14"/>
        <v>-1000</v>
      </c>
      <c r="O162" s="15">
        <f t="shared" si="15"/>
        <v>0</v>
      </c>
    </row>
    <row r="163" spans="1:15" ht="13.5" customHeight="1">
      <c r="A163" s="72"/>
      <c r="B163" s="54"/>
      <c r="C163" s="54"/>
      <c r="D163" s="55"/>
      <c r="E163" s="55"/>
      <c r="F163" s="56"/>
      <c r="G163" s="51"/>
      <c r="H163" s="51"/>
      <c r="I163" s="51"/>
      <c r="J163" s="51"/>
      <c r="K163" s="51"/>
      <c r="L163" s="51"/>
      <c r="M163" s="52">
        <f t="shared" si="13"/>
        <v>0</v>
      </c>
      <c r="N163" s="52">
        <f t="shared" si="14"/>
        <v>-1000</v>
      </c>
      <c r="O163" s="15">
        <f t="shared" si="15"/>
        <v>0</v>
      </c>
    </row>
    <row r="164" spans="1:15" ht="13.5" customHeight="1">
      <c r="A164" s="72"/>
      <c r="B164" s="54"/>
      <c r="C164" s="54"/>
      <c r="D164" s="55"/>
      <c r="E164" s="55"/>
      <c r="F164" s="56"/>
      <c r="G164" s="51"/>
      <c r="H164" s="51"/>
      <c r="I164" s="51"/>
      <c r="J164" s="51"/>
      <c r="K164" s="51"/>
      <c r="L164" s="51"/>
      <c r="M164" s="52">
        <f t="shared" si="13"/>
        <v>0</v>
      </c>
      <c r="N164" s="52">
        <f t="shared" si="14"/>
        <v>-1000</v>
      </c>
      <c r="O164" s="15">
        <f t="shared" si="15"/>
        <v>0</v>
      </c>
    </row>
    <row r="165" spans="1:15" ht="13.5" customHeight="1">
      <c r="A165" s="72"/>
      <c r="B165" s="54"/>
      <c r="C165" s="54"/>
      <c r="D165" s="55"/>
      <c r="E165" s="55"/>
      <c r="F165" s="56"/>
      <c r="G165" s="51"/>
      <c r="H165" s="51"/>
      <c r="I165" s="51"/>
      <c r="J165" s="51"/>
      <c r="K165" s="51"/>
      <c r="L165" s="51"/>
      <c r="M165" s="52">
        <f t="shared" si="13"/>
        <v>0</v>
      </c>
      <c r="N165" s="52">
        <f t="shared" si="14"/>
        <v>-1000</v>
      </c>
      <c r="O165" s="15">
        <f t="shared" si="15"/>
        <v>0</v>
      </c>
    </row>
    <row r="166" spans="1:15" ht="13.5" customHeight="1">
      <c r="A166" s="72"/>
      <c r="B166" s="54"/>
      <c r="C166" s="54"/>
      <c r="D166" s="55"/>
      <c r="E166" s="55"/>
      <c r="F166" s="56"/>
      <c r="G166" s="51"/>
      <c r="H166" s="51"/>
      <c r="I166" s="51"/>
      <c r="J166" s="51"/>
      <c r="K166" s="51"/>
      <c r="L166" s="51"/>
      <c r="M166" s="52">
        <f t="shared" si="13"/>
        <v>0</v>
      </c>
      <c r="N166" s="52">
        <f t="shared" si="14"/>
        <v>-1000</v>
      </c>
      <c r="O166" s="15">
        <f t="shared" si="15"/>
        <v>0</v>
      </c>
    </row>
    <row r="167" spans="1:15" ht="13.5" customHeight="1">
      <c r="A167" s="72"/>
      <c r="B167" s="54"/>
      <c r="C167" s="54"/>
      <c r="D167" s="55"/>
      <c r="E167" s="55"/>
      <c r="F167" s="56"/>
      <c r="G167" s="51"/>
      <c r="H167" s="51"/>
      <c r="I167" s="51"/>
      <c r="J167" s="51"/>
      <c r="K167" s="51"/>
      <c r="L167" s="51"/>
      <c r="M167" s="52">
        <f t="shared" si="13"/>
        <v>0</v>
      </c>
      <c r="N167" s="52">
        <f t="shared" si="14"/>
        <v>-1000</v>
      </c>
      <c r="O167" s="15">
        <f t="shared" si="15"/>
        <v>0</v>
      </c>
    </row>
    <row r="168" spans="1:15" ht="13.5" customHeight="1">
      <c r="A168" s="72"/>
      <c r="B168" s="54"/>
      <c r="C168" s="54"/>
      <c r="D168" s="55"/>
      <c r="E168" s="55"/>
      <c r="F168" s="56"/>
      <c r="G168" s="51"/>
      <c r="H168" s="51"/>
      <c r="I168" s="51"/>
      <c r="J168" s="51"/>
      <c r="K168" s="51"/>
      <c r="L168" s="51"/>
      <c r="M168" s="52">
        <f t="shared" si="13"/>
        <v>0</v>
      </c>
      <c r="N168" s="52">
        <f t="shared" si="14"/>
        <v>-1000</v>
      </c>
      <c r="O168" s="15">
        <f t="shared" si="15"/>
        <v>0</v>
      </c>
    </row>
    <row r="169" spans="1:15" ht="13.5" customHeight="1">
      <c r="A169" s="72"/>
      <c r="B169" s="54"/>
      <c r="C169" s="54"/>
      <c r="D169" s="55"/>
      <c r="E169" s="55"/>
      <c r="F169" s="56"/>
      <c r="G169" s="51"/>
      <c r="H169" s="51"/>
      <c r="I169" s="51"/>
      <c r="J169" s="51"/>
      <c r="K169" s="51"/>
      <c r="L169" s="51"/>
      <c r="M169" s="52">
        <f aca="true" t="shared" si="16" ref="M169:M200">(G169*$G$4+H169*$H$4+I169*$I$4+J169*$J$4+K169*$K$4+L169*$L$4)</f>
        <v>0</v>
      </c>
      <c r="N169" s="52">
        <f aca="true" t="shared" si="17" ref="N169:N200">IF(M169&gt;0,M169*-1,-1000)</f>
        <v>-1000</v>
      </c>
      <c r="O169" s="15">
        <f aca="true" t="shared" si="18" ref="O169:O200">IF(M169&gt;0,RANK(N169,N$1:N$65536),0)</f>
        <v>0</v>
      </c>
    </row>
    <row r="170" spans="1:15" ht="13.5" customHeight="1">
      <c r="A170" s="72"/>
      <c r="B170" s="54"/>
      <c r="C170" s="54"/>
      <c r="D170" s="55"/>
      <c r="E170" s="55"/>
      <c r="F170" s="56"/>
      <c r="G170" s="51"/>
      <c r="H170" s="51"/>
      <c r="I170" s="51"/>
      <c r="J170" s="51"/>
      <c r="K170" s="51"/>
      <c r="L170" s="51"/>
      <c r="M170" s="52">
        <f t="shared" si="16"/>
        <v>0</v>
      </c>
      <c r="N170" s="52">
        <f t="shared" si="17"/>
        <v>-1000</v>
      </c>
      <c r="O170" s="15">
        <f t="shared" si="18"/>
        <v>0</v>
      </c>
    </row>
    <row r="171" spans="1:15" ht="13.5" customHeight="1">
      <c r="A171" s="72"/>
      <c r="B171" s="54"/>
      <c r="C171" s="54"/>
      <c r="D171" s="55"/>
      <c r="E171" s="55"/>
      <c r="F171" s="56"/>
      <c r="G171" s="51"/>
      <c r="H171" s="51"/>
      <c r="I171" s="51"/>
      <c r="J171" s="51"/>
      <c r="K171" s="51"/>
      <c r="L171" s="51"/>
      <c r="M171" s="52">
        <f t="shared" si="16"/>
        <v>0</v>
      </c>
      <c r="N171" s="52">
        <f t="shared" si="17"/>
        <v>-1000</v>
      </c>
      <c r="O171" s="15">
        <f t="shared" si="18"/>
        <v>0</v>
      </c>
    </row>
    <row r="172" spans="1:15" ht="13.5" customHeight="1">
      <c r="A172" s="72"/>
      <c r="B172" s="54"/>
      <c r="C172" s="54"/>
      <c r="D172" s="55"/>
      <c r="E172" s="55"/>
      <c r="F172" s="56"/>
      <c r="G172" s="51"/>
      <c r="H172" s="51"/>
      <c r="I172" s="51"/>
      <c r="J172" s="51"/>
      <c r="K172" s="51"/>
      <c r="L172" s="51"/>
      <c r="M172" s="52">
        <f t="shared" si="16"/>
        <v>0</v>
      </c>
      <c r="N172" s="52">
        <f t="shared" si="17"/>
        <v>-1000</v>
      </c>
      <c r="O172" s="15">
        <f t="shared" si="18"/>
        <v>0</v>
      </c>
    </row>
    <row r="173" spans="1:15" ht="13.5" customHeight="1">
      <c r="A173" s="72"/>
      <c r="B173" s="54"/>
      <c r="C173" s="54"/>
      <c r="D173" s="55"/>
      <c r="E173" s="55"/>
      <c r="F173" s="56"/>
      <c r="G173" s="51"/>
      <c r="H173" s="51"/>
      <c r="I173" s="51"/>
      <c r="J173" s="51"/>
      <c r="K173" s="51"/>
      <c r="L173" s="51"/>
      <c r="M173" s="52">
        <f t="shared" si="16"/>
        <v>0</v>
      </c>
      <c r="N173" s="52">
        <f t="shared" si="17"/>
        <v>-1000</v>
      </c>
      <c r="O173" s="15">
        <f t="shared" si="18"/>
        <v>0</v>
      </c>
    </row>
    <row r="174" spans="1:15" ht="13.5" customHeight="1">
      <c r="A174" s="72"/>
      <c r="B174" s="54"/>
      <c r="C174" s="54"/>
      <c r="D174" s="55"/>
      <c r="E174" s="55"/>
      <c r="F174" s="56"/>
      <c r="G174" s="51"/>
      <c r="H174" s="51"/>
      <c r="I174" s="51"/>
      <c r="J174" s="51"/>
      <c r="K174" s="51"/>
      <c r="L174" s="51"/>
      <c r="M174" s="52">
        <f t="shared" si="16"/>
        <v>0</v>
      </c>
      <c r="N174" s="52">
        <f t="shared" si="17"/>
        <v>-1000</v>
      </c>
      <c r="O174" s="15">
        <f t="shared" si="18"/>
        <v>0</v>
      </c>
    </row>
    <row r="175" spans="1:15" ht="13.5" customHeight="1">
      <c r="A175" s="72"/>
      <c r="B175" s="54"/>
      <c r="C175" s="54"/>
      <c r="D175" s="55"/>
      <c r="E175" s="55"/>
      <c r="F175" s="56"/>
      <c r="G175" s="51"/>
      <c r="H175" s="51"/>
      <c r="I175" s="51"/>
      <c r="J175" s="51"/>
      <c r="K175" s="51"/>
      <c r="L175" s="51"/>
      <c r="M175" s="52">
        <f t="shared" si="16"/>
        <v>0</v>
      </c>
      <c r="N175" s="52">
        <f t="shared" si="17"/>
        <v>-1000</v>
      </c>
      <c r="O175" s="15">
        <f t="shared" si="18"/>
        <v>0</v>
      </c>
    </row>
    <row r="176" spans="1:15" ht="13.5" customHeight="1">
      <c r="A176" s="72"/>
      <c r="B176" s="54"/>
      <c r="C176" s="54"/>
      <c r="D176" s="55"/>
      <c r="E176" s="55"/>
      <c r="F176" s="56"/>
      <c r="G176" s="51"/>
      <c r="H176" s="51"/>
      <c r="I176" s="51"/>
      <c r="J176" s="51"/>
      <c r="K176" s="51"/>
      <c r="L176" s="51"/>
      <c r="M176" s="52">
        <f t="shared" si="16"/>
        <v>0</v>
      </c>
      <c r="N176" s="52">
        <f t="shared" si="17"/>
        <v>-1000</v>
      </c>
      <c r="O176" s="15">
        <f t="shared" si="18"/>
        <v>0</v>
      </c>
    </row>
    <row r="177" spans="1:15" ht="13.5" customHeight="1">
      <c r="A177" s="72"/>
      <c r="B177" s="54"/>
      <c r="C177" s="54"/>
      <c r="D177" s="55"/>
      <c r="E177" s="55"/>
      <c r="F177" s="56"/>
      <c r="G177" s="51"/>
      <c r="H177" s="51"/>
      <c r="I177" s="51"/>
      <c r="J177" s="51"/>
      <c r="K177" s="51"/>
      <c r="L177" s="51"/>
      <c r="M177" s="52">
        <f t="shared" si="16"/>
        <v>0</v>
      </c>
      <c r="N177" s="52">
        <f t="shared" si="17"/>
        <v>-1000</v>
      </c>
      <c r="O177" s="15">
        <f t="shared" si="18"/>
        <v>0</v>
      </c>
    </row>
    <row r="178" spans="1:15" ht="13.5" customHeight="1">
      <c r="A178" s="72"/>
      <c r="B178" s="54"/>
      <c r="C178" s="54"/>
      <c r="D178" s="55"/>
      <c r="E178" s="55"/>
      <c r="F178" s="56"/>
      <c r="G178" s="51"/>
      <c r="H178" s="51"/>
      <c r="I178" s="51"/>
      <c r="J178" s="51"/>
      <c r="K178" s="51"/>
      <c r="L178" s="51"/>
      <c r="M178" s="52">
        <f t="shared" si="16"/>
        <v>0</v>
      </c>
      <c r="N178" s="52">
        <f t="shared" si="17"/>
        <v>-1000</v>
      </c>
      <c r="O178" s="15">
        <f t="shared" si="18"/>
        <v>0</v>
      </c>
    </row>
    <row r="179" spans="1:15" ht="13.5" customHeight="1">
      <c r="A179" s="72"/>
      <c r="B179" s="54"/>
      <c r="C179" s="54"/>
      <c r="D179" s="55"/>
      <c r="E179" s="55"/>
      <c r="F179" s="56"/>
      <c r="G179" s="51"/>
      <c r="H179" s="51"/>
      <c r="I179" s="51"/>
      <c r="J179" s="51"/>
      <c r="K179" s="51"/>
      <c r="L179" s="51"/>
      <c r="M179" s="52">
        <f t="shared" si="16"/>
        <v>0</v>
      </c>
      <c r="N179" s="52">
        <f t="shared" si="17"/>
        <v>-1000</v>
      </c>
      <c r="O179" s="15">
        <f t="shared" si="18"/>
        <v>0</v>
      </c>
    </row>
    <row r="180" spans="1:15" ht="13.5" customHeight="1">
      <c r="A180" s="72"/>
      <c r="B180" s="54"/>
      <c r="C180" s="54"/>
      <c r="D180" s="55"/>
      <c r="E180" s="55"/>
      <c r="F180" s="56"/>
      <c r="G180" s="51"/>
      <c r="H180" s="51"/>
      <c r="I180" s="51"/>
      <c r="J180" s="51"/>
      <c r="K180" s="51"/>
      <c r="L180" s="51"/>
      <c r="M180" s="52">
        <f t="shared" si="16"/>
        <v>0</v>
      </c>
      <c r="N180" s="52">
        <f t="shared" si="17"/>
        <v>-1000</v>
      </c>
      <c r="O180" s="15">
        <f t="shared" si="18"/>
        <v>0</v>
      </c>
    </row>
    <row r="181" spans="1:15" ht="13.5" customHeight="1">
      <c r="A181" s="72"/>
      <c r="B181" s="54"/>
      <c r="C181" s="54"/>
      <c r="D181" s="55"/>
      <c r="E181" s="55"/>
      <c r="F181" s="56"/>
      <c r="G181" s="51"/>
      <c r="H181" s="51"/>
      <c r="I181" s="51"/>
      <c r="J181" s="51"/>
      <c r="K181" s="51"/>
      <c r="L181" s="51"/>
      <c r="M181" s="52">
        <f t="shared" si="16"/>
        <v>0</v>
      </c>
      <c r="N181" s="52">
        <f t="shared" si="17"/>
        <v>-1000</v>
      </c>
      <c r="O181" s="15">
        <f t="shared" si="18"/>
        <v>0</v>
      </c>
    </row>
    <row r="182" spans="1:15" ht="13.5" customHeight="1">
      <c r="A182" s="72"/>
      <c r="B182" s="54"/>
      <c r="C182" s="54"/>
      <c r="D182" s="55"/>
      <c r="E182" s="55"/>
      <c r="F182" s="56"/>
      <c r="G182" s="51"/>
      <c r="H182" s="51"/>
      <c r="I182" s="51"/>
      <c r="J182" s="51"/>
      <c r="K182" s="51"/>
      <c r="L182" s="51"/>
      <c r="M182" s="52">
        <f t="shared" si="16"/>
        <v>0</v>
      </c>
      <c r="N182" s="52">
        <f t="shared" si="17"/>
        <v>-1000</v>
      </c>
      <c r="O182" s="15">
        <f t="shared" si="18"/>
        <v>0</v>
      </c>
    </row>
    <row r="183" spans="1:15" ht="13.5" customHeight="1">
      <c r="A183" s="72"/>
      <c r="B183" s="54"/>
      <c r="C183" s="54"/>
      <c r="D183" s="55"/>
      <c r="E183" s="55"/>
      <c r="F183" s="56"/>
      <c r="G183" s="51"/>
      <c r="H183" s="51"/>
      <c r="I183" s="51"/>
      <c r="J183" s="51"/>
      <c r="K183" s="51"/>
      <c r="L183" s="51"/>
      <c r="M183" s="52">
        <f t="shared" si="16"/>
        <v>0</v>
      </c>
      <c r="N183" s="52">
        <f t="shared" si="17"/>
        <v>-1000</v>
      </c>
      <c r="O183" s="15">
        <f t="shared" si="18"/>
        <v>0</v>
      </c>
    </row>
    <row r="184" spans="1:15" ht="13.5" customHeight="1">
      <c r="A184" s="72"/>
      <c r="B184" s="54"/>
      <c r="C184" s="54"/>
      <c r="D184" s="55"/>
      <c r="E184" s="55"/>
      <c r="F184" s="56"/>
      <c r="G184" s="51"/>
      <c r="H184" s="51"/>
      <c r="I184" s="51"/>
      <c r="J184" s="51"/>
      <c r="K184" s="51"/>
      <c r="L184" s="51"/>
      <c r="M184" s="52">
        <f t="shared" si="16"/>
        <v>0</v>
      </c>
      <c r="N184" s="52">
        <f t="shared" si="17"/>
        <v>-1000</v>
      </c>
      <c r="O184" s="15">
        <f t="shared" si="18"/>
        <v>0</v>
      </c>
    </row>
    <row r="185" spans="1:15" ht="13.5" customHeight="1">
      <c r="A185" s="72"/>
      <c r="B185" s="54"/>
      <c r="C185" s="54"/>
      <c r="D185" s="55"/>
      <c r="E185" s="55"/>
      <c r="F185" s="56"/>
      <c r="G185" s="51"/>
      <c r="H185" s="51"/>
      <c r="I185" s="51"/>
      <c r="J185" s="51"/>
      <c r="K185" s="51"/>
      <c r="L185" s="51"/>
      <c r="M185" s="52">
        <f t="shared" si="16"/>
        <v>0</v>
      </c>
      <c r="N185" s="52">
        <f t="shared" si="17"/>
        <v>-1000</v>
      </c>
      <c r="O185" s="15">
        <f t="shared" si="18"/>
        <v>0</v>
      </c>
    </row>
    <row r="186" spans="1:15" ht="13.5" customHeight="1">
      <c r="A186" s="72"/>
      <c r="B186" s="54"/>
      <c r="C186" s="54"/>
      <c r="D186" s="55"/>
      <c r="E186" s="55"/>
      <c r="F186" s="56"/>
      <c r="G186" s="51"/>
      <c r="H186" s="51"/>
      <c r="I186" s="51"/>
      <c r="J186" s="51"/>
      <c r="K186" s="51"/>
      <c r="L186" s="51"/>
      <c r="M186" s="52">
        <f t="shared" si="16"/>
        <v>0</v>
      </c>
      <c r="N186" s="52">
        <f t="shared" si="17"/>
        <v>-1000</v>
      </c>
      <c r="O186" s="15">
        <f t="shared" si="18"/>
        <v>0</v>
      </c>
    </row>
    <row r="187" spans="1:15" ht="13.5" customHeight="1">
      <c r="A187" s="72"/>
      <c r="B187" s="54"/>
      <c r="C187" s="54"/>
      <c r="D187" s="55"/>
      <c r="E187" s="55"/>
      <c r="F187" s="56"/>
      <c r="G187" s="51"/>
      <c r="H187" s="51"/>
      <c r="I187" s="51"/>
      <c r="J187" s="51"/>
      <c r="K187" s="51"/>
      <c r="L187" s="51"/>
      <c r="M187" s="52">
        <f t="shared" si="16"/>
        <v>0</v>
      </c>
      <c r="N187" s="52">
        <f t="shared" si="17"/>
        <v>-1000</v>
      </c>
      <c r="O187" s="15">
        <f t="shared" si="18"/>
        <v>0</v>
      </c>
    </row>
    <row r="188" spans="1:15" ht="13.5" customHeight="1">
      <c r="A188" s="72"/>
      <c r="B188" s="54"/>
      <c r="C188" s="54"/>
      <c r="D188" s="55"/>
      <c r="E188" s="55"/>
      <c r="F188" s="56"/>
      <c r="G188" s="51"/>
      <c r="H188" s="51"/>
      <c r="I188" s="51"/>
      <c r="J188" s="51"/>
      <c r="K188" s="51"/>
      <c r="L188" s="51"/>
      <c r="M188" s="52">
        <f t="shared" si="16"/>
        <v>0</v>
      </c>
      <c r="N188" s="52">
        <f t="shared" si="17"/>
        <v>-1000</v>
      </c>
      <c r="O188" s="15">
        <f t="shared" si="18"/>
        <v>0</v>
      </c>
    </row>
    <row r="189" spans="1:15" ht="13.5" customHeight="1">
      <c r="A189" s="72"/>
      <c r="B189" s="54"/>
      <c r="C189" s="54"/>
      <c r="D189" s="55"/>
      <c r="E189" s="55"/>
      <c r="F189" s="56"/>
      <c r="G189" s="51"/>
      <c r="H189" s="51"/>
      <c r="I189" s="51"/>
      <c r="J189" s="51"/>
      <c r="K189" s="51"/>
      <c r="L189" s="51"/>
      <c r="M189" s="52">
        <f t="shared" si="16"/>
        <v>0</v>
      </c>
      <c r="N189" s="52">
        <f t="shared" si="17"/>
        <v>-1000</v>
      </c>
      <c r="O189" s="15">
        <f t="shared" si="18"/>
        <v>0</v>
      </c>
    </row>
    <row r="190" spans="1:15" ht="13.5" customHeight="1">
      <c r="A190" s="72"/>
      <c r="B190" s="54"/>
      <c r="C190" s="54"/>
      <c r="D190" s="55"/>
      <c r="E190" s="55"/>
      <c r="F190" s="56"/>
      <c r="G190" s="51"/>
      <c r="H190" s="51"/>
      <c r="I190" s="51"/>
      <c r="J190" s="51"/>
      <c r="K190" s="51"/>
      <c r="L190" s="51"/>
      <c r="M190" s="52">
        <f t="shared" si="16"/>
        <v>0</v>
      </c>
      <c r="N190" s="52">
        <f t="shared" si="17"/>
        <v>-1000</v>
      </c>
      <c r="O190" s="15">
        <f t="shared" si="18"/>
        <v>0</v>
      </c>
    </row>
    <row r="191" spans="1:15" ht="13.5" customHeight="1">
      <c r="A191" s="72"/>
      <c r="B191" s="54"/>
      <c r="C191" s="54"/>
      <c r="D191" s="55"/>
      <c r="E191" s="55"/>
      <c r="F191" s="56"/>
      <c r="G191" s="51"/>
      <c r="H191" s="51"/>
      <c r="I191" s="51"/>
      <c r="J191" s="51"/>
      <c r="K191" s="51"/>
      <c r="L191" s="51"/>
      <c r="M191" s="52">
        <f t="shared" si="16"/>
        <v>0</v>
      </c>
      <c r="N191" s="52">
        <f t="shared" si="17"/>
        <v>-1000</v>
      </c>
      <c r="O191" s="15">
        <f t="shared" si="18"/>
        <v>0</v>
      </c>
    </row>
    <row r="192" spans="1:15" ht="13.5" customHeight="1">
      <c r="A192" s="72"/>
      <c r="B192" s="54"/>
      <c r="C192" s="54"/>
      <c r="D192" s="55"/>
      <c r="E192" s="55"/>
      <c r="F192" s="56"/>
      <c r="G192" s="51"/>
      <c r="H192" s="51"/>
      <c r="I192" s="51"/>
      <c r="J192" s="51"/>
      <c r="K192" s="51"/>
      <c r="L192" s="51"/>
      <c r="M192" s="52">
        <f t="shared" si="16"/>
        <v>0</v>
      </c>
      <c r="N192" s="52">
        <f t="shared" si="17"/>
        <v>-1000</v>
      </c>
      <c r="O192" s="15">
        <f t="shared" si="18"/>
        <v>0</v>
      </c>
    </row>
    <row r="193" spans="1:15" ht="13.5" customHeight="1">
      <c r="A193" s="72"/>
      <c r="B193" s="54"/>
      <c r="C193" s="54"/>
      <c r="D193" s="55"/>
      <c r="E193" s="55"/>
      <c r="F193" s="56"/>
      <c r="G193" s="51"/>
      <c r="H193" s="51"/>
      <c r="I193" s="51"/>
      <c r="J193" s="51"/>
      <c r="K193" s="51"/>
      <c r="L193" s="51"/>
      <c r="M193" s="52">
        <f t="shared" si="16"/>
        <v>0</v>
      </c>
      <c r="N193" s="52">
        <f t="shared" si="17"/>
        <v>-1000</v>
      </c>
      <c r="O193" s="15">
        <f t="shared" si="18"/>
        <v>0</v>
      </c>
    </row>
    <row r="194" spans="1:15" ht="13.5" customHeight="1">
      <c r="A194" s="72"/>
      <c r="B194" s="54"/>
      <c r="C194" s="54"/>
      <c r="D194" s="55"/>
      <c r="E194" s="55"/>
      <c r="F194" s="56"/>
      <c r="G194" s="51"/>
      <c r="H194" s="51"/>
      <c r="I194" s="51"/>
      <c r="J194" s="51"/>
      <c r="K194" s="51"/>
      <c r="L194" s="51"/>
      <c r="M194" s="52">
        <f t="shared" si="16"/>
        <v>0</v>
      </c>
      <c r="N194" s="52">
        <f t="shared" si="17"/>
        <v>-1000</v>
      </c>
      <c r="O194" s="15">
        <f t="shared" si="18"/>
        <v>0</v>
      </c>
    </row>
    <row r="195" spans="1:15" ht="13.5" customHeight="1">
      <c r="A195" s="72"/>
      <c r="B195" s="54"/>
      <c r="C195" s="54"/>
      <c r="D195" s="55"/>
      <c r="E195" s="55"/>
      <c r="F195" s="56"/>
      <c r="G195" s="51"/>
      <c r="H195" s="51"/>
      <c r="I195" s="51"/>
      <c r="J195" s="51"/>
      <c r="K195" s="51"/>
      <c r="L195" s="51"/>
      <c r="M195" s="52">
        <f t="shared" si="16"/>
        <v>0</v>
      </c>
      <c r="N195" s="52">
        <f t="shared" si="17"/>
        <v>-1000</v>
      </c>
      <c r="O195" s="15">
        <f t="shared" si="18"/>
        <v>0</v>
      </c>
    </row>
    <row r="196" spans="1:15" ht="13.5" customHeight="1">
      <c r="A196" s="72"/>
      <c r="B196" s="54"/>
      <c r="C196" s="54"/>
      <c r="D196" s="55"/>
      <c r="E196" s="55"/>
      <c r="F196" s="56"/>
      <c r="G196" s="51"/>
      <c r="H196" s="51"/>
      <c r="I196" s="51"/>
      <c r="J196" s="51"/>
      <c r="K196" s="51"/>
      <c r="L196" s="51"/>
      <c r="M196" s="52">
        <f t="shared" si="16"/>
        <v>0</v>
      </c>
      <c r="N196" s="52">
        <f t="shared" si="17"/>
        <v>-1000</v>
      </c>
      <c r="O196" s="15">
        <f t="shared" si="18"/>
        <v>0</v>
      </c>
    </row>
    <row r="197" spans="1:15" ht="13.5" customHeight="1">
      <c r="A197" s="72"/>
      <c r="B197" s="54"/>
      <c r="C197" s="54"/>
      <c r="D197" s="55"/>
      <c r="E197" s="55"/>
      <c r="F197" s="56"/>
      <c r="G197" s="51"/>
      <c r="H197" s="51"/>
      <c r="I197" s="51"/>
      <c r="J197" s="51"/>
      <c r="K197" s="51"/>
      <c r="L197" s="51"/>
      <c r="M197" s="52">
        <f t="shared" si="16"/>
        <v>0</v>
      </c>
      <c r="N197" s="52">
        <f t="shared" si="17"/>
        <v>-1000</v>
      </c>
      <c r="O197" s="15">
        <f t="shared" si="18"/>
        <v>0</v>
      </c>
    </row>
    <row r="198" spans="1:15" ht="13.5" customHeight="1">
      <c r="A198" s="72"/>
      <c r="B198" s="54"/>
      <c r="C198" s="54"/>
      <c r="D198" s="55"/>
      <c r="E198" s="55"/>
      <c r="F198" s="56"/>
      <c r="G198" s="51"/>
      <c r="H198" s="51"/>
      <c r="I198" s="51"/>
      <c r="J198" s="51"/>
      <c r="K198" s="51"/>
      <c r="L198" s="51"/>
      <c r="M198" s="52">
        <f t="shared" si="16"/>
        <v>0</v>
      </c>
      <c r="N198" s="52">
        <f t="shared" si="17"/>
        <v>-1000</v>
      </c>
      <c r="O198" s="15">
        <f t="shared" si="18"/>
        <v>0</v>
      </c>
    </row>
    <row r="199" spans="1:15" ht="13.5" customHeight="1">
      <c r="A199" s="72"/>
      <c r="B199" s="54"/>
      <c r="C199" s="54"/>
      <c r="D199" s="55"/>
      <c r="E199" s="55"/>
      <c r="F199" s="56"/>
      <c r="G199" s="51"/>
      <c r="H199" s="51"/>
      <c r="I199" s="51"/>
      <c r="J199" s="51"/>
      <c r="K199" s="51"/>
      <c r="L199" s="51"/>
      <c r="M199" s="52">
        <f t="shared" si="16"/>
        <v>0</v>
      </c>
      <c r="N199" s="52">
        <f t="shared" si="17"/>
        <v>-1000</v>
      </c>
      <c r="O199" s="15">
        <f t="shared" si="18"/>
        <v>0</v>
      </c>
    </row>
    <row r="200" spans="1:15" ht="13.5" customHeight="1">
      <c r="A200" s="72"/>
      <c r="B200" s="54"/>
      <c r="C200" s="54"/>
      <c r="D200" s="55"/>
      <c r="E200" s="55"/>
      <c r="F200" s="56"/>
      <c r="G200" s="51"/>
      <c r="H200" s="51"/>
      <c r="I200" s="51"/>
      <c r="J200" s="51"/>
      <c r="K200" s="51"/>
      <c r="L200" s="51"/>
      <c r="M200" s="52">
        <f t="shared" si="16"/>
        <v>0</v>
      </c>
      <c r="N200" s="52">
        <f t="shared" si="17"/>
        <v>-1000</v>
      </c>
      <c r="O200" s="15">
        <f t="shared" si="18"/>
        <v>0</v>
      </c>
    </row>
    <row r="201" spans="1:15" ht="13.5" customHeight="1">
      <c r="A201" s="72"/>
      <c r="B201" s="54"/>
      <c r="C201" s="54"/>
      <c r="D201" s="55"/>
      <c r="E201" s="55"/>
      <c r="F201" s="56"/>
      <c r="G201" s="51"/>
      <c r="H201" s="51"/>
      <c r="I201" s="51"/>
      <c r="J201" s="51"/>
      <c r="K201" s="51"/>
      <c r="L201" s="51"/>
      <c r="M201" s="52">
        <f>(G201*$G$4+H201*$H$4+I201*$I$4+J201*$J$4+K201*$K$4+L201*$L$4)</f>
        <v>0</v>
      </c>
      <c r="N201" s="52">
        <f>IF(M201&gt;0,M201*-1,-1000)</f>
        <v>-1000</v>
      </c>
      <c r="O201" s="15">
        <f>IF(M201&gt;0,RANK(N201,N:N),0)</f>
        <v>0</v>
      </c>
    </row>
    <row r="202" spans="1:15" ht="13.5" customHeight="1">
      <c r="A202" s="72"/>
      <c r="B202" s="54"/>
      <c r="C202" s="54"/>
      <c r="D202" s="55"/>
      <c r="E202" s="55"/>
      <c r="F202" s="56"/>
      <c r="G202" s="51"/>
      <c r="H202" s="51"/>
      <c r="I202" s="51"/>
      <c r="J202" s="51"/>
      <c r="K202" s="51"/>
      <c r="L202" s="51"/>
      <c r="M202" s="52">
        <f>(G202*$G$4+H202*$H$4+I202*$I$4+J202*$J$4+K202*$K$4+L202*$L$4)</f>
        <v>0</v>
      </c>
      <c r="N202" s="52">
        <f>IF(M202&gt;0,M202*-1,-1000)</f>
        <v>-1000</v>
      </c>
      <c r="O202" s="15">
        <f>IF(M202&gt;0,RANK(N202,N:N),0)</f>
        <v>0</v>
      </c>
    </row>
    <row r="203" spans="1:15" ht="13.5" customHeight="1">
      <c r="A203" s="72"/>
      <c r="B203" s="54"/>
      <c r="C203" s="54"/>
      <c r="D203" s="55"/>
      <c r="E203" s="55"/>
      <c r="F203" s="56"/>
      <c r="G203" s="51"/>
      <c r="H203" s="51"/>
      <c r="I203" s="51"/>
      <c r="J203" s="51"/>
      <c r="K203" s="51"/>
      <c r="L203" s="51"/>
      <c r="M203" s="52">
        <f>(G203*$G$4+H203*$H$4+I203*$I$4+J203*$J$4+K203*$K$4+L203*$L$4)</f>
        <v>0</v>
      </c>
      <c r="N203" s="52">
        <f>IF(M203&gt;0,M203*-1,-1000)</f>
        <v>-1000</v>
      </c>
      <c r="O203" s="15">
        <f>IF(M203&gt;0,RANK(N203,N:N),0)</f>
        <v>0</v>
      </c>
    </row>
  </sheetData>
  <autoFilter ref="A8:P203"/>
  <mergeCells count="1">
    <mergeCell ref="I1:O1"/>
  </mergeCells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6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Rosenkranz</cp:lastModifiedBy>
  <dcterms:created xsi:type="dcterms:W3CDTF">2008-04-28T13:16:04Z</dcterms:created>
  <dcterms:modified xsi:type="dcterms:W3CDTF">2010-05-18T05:42:43Z</dcterms:modified>
  <cp:category/>
  <cp:version/>
  <cp:contentType/>
  <cp:contentStatus/>
</cp:coreProperties>
</file>