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225" yWindow="65521" windowWidth="15315" windowHeight="9360" tabRatio="935" firstSheet="2" activeTab="2"/>
  </bookViews>
  <sheets>
    <sheet name="Anmeldung" sheetId="1" state="hidden" r:id="rId1"/>
    <sheet name="Eingabe" sheetId="2" state="hidden" r:id="rId2"/>
    <sheet name="NRW-Junior" sheetId="3" r:id="rId3"/>
    <sheet name="NRW-Senior" sheetId="4" r:id="rId4"/>
    <sheet name="NRW-Elite-XL" sheetId="5" r:id="rId5"/>
    <sheet name="Gast-Elite-XL-ü-18" sheetId="6" r:id="rId6"/>
    <sheet name="Gast-Senior" sheetId="7" state="hidden" r:id="rId7"/>
    <sheet name="Protokoll" sheetId="8" state="hidden" r:id="rId8"/>
    <sheet name="Hinweise" sheetId="9" state="hidden" r:id="rId9"/>
    <sheet name="Version" sheetId="10" state="hidden" r:id="rId10"/>
    <sheet name="Ort-Elite-XL" sheetId="11" state="hidden" r:id="rId11"/>
    <sheet name="Ort-Senior" sheetId="12" state="hidden" r:id="rId12"/>
    <sheet name="Gast-Junior" sheetId="13" state="hidden" r:id="rId13"/>
    <sheet name="Ort-Junior" sheetId="14" state="hidden" r:id="rId14"/>
    <sheet name="Ort-End-Junior" sheetId="15" state="hidden" r:id="rId15"/>
    <sheet name="Ort-End-Senior" sheetId="16" state="hidden" r:id="rId16"/>
    <sheet name="Ort-End-Elite-XL" sheetId="17" state="hidden" r:id="rId17"/>
  </sheets>
  <definedNames>
    <definedName name="_xlnm._FilterDatabase" localSheetId="0" hidden="1">'Anmeldung'!$A$2:$F$373</definedName>
    <definedName name="_xlnm._FilterDatabase" localSheetId="5" hidden="1">'Gast-Elite-XL-ü-18'!$A$8:$P$75</definedName>
    <definedName name="_xlnm._FilterDatabase" localSheetId="12" hidden="1">'Gast-Junior'!$A$8:$P$80</definedName>
    <definedName name="_xlnm._FilterDatabase" localSheetId="6" hidden="1">'Gast-Senior'!$A$8:$P$70</definedName>
    <definedName name="_xlnm._FilterDatabase" localSheetId="4" hidden="1">'NRW-Elite-XL'!$A$8:$P$203</definedName>
    <definedName name="_xlnm._FilterDatabase" localSheetId="2" hidden="1">'NRW-Junior'!$A$8:$P$203</definedName>
    <definedName name="_xlnm._FilterDatabase" localSheetId="3" hidden="1">'NRW-Senior'!$A$8:$P$203</definedName>
    <definedName name="_xlnm._FilterDatabase" localSheetId="10" hidden="1">'Ort-Elite-XL'!$A$8:$P$37</definedName>
    <definedName name="_xlnm._FilterDatabase" localSheetId="16" hidden="1">'Ort-End-Elite-XL'!$A$8:$P$23</definedName>
    <definedName name="_xlnm._FilterDatabase" localSheetId="14" hidden="1">'Ort-End-Junior'!$A$8:$P$27</definedName>
    <definedName name="_xlnm._FilterDatabase" localSheetId="15" hidden="1">'Ort-End-Senior'!$A$8:$P$20</definedName>
    <definedName name="_xlnm._FilterDatabase" localSheetId="13" hidden="1">'Ort-Junior'!$A$8:$P$38</definedName>
    <definedName name="_xlnm._FilterDatabase" localSheetId="11" hidden="1">'Ort-Senior'!$A$8:$P$101</definedName>
    <definedName name="_xlnm.Print_Area" localSheetId="0">'Anmeldung'!$A:$F</definedName>
  </definedNames>
  <calcPr fullCalcOnLoad="1" fullPrecision="0"/>
</workbook>
</file>

<file path=xl/comments2.xml><?xml version="1.0" encoding="utf-8"?>
<comments xmlns="http://schemas.openxmlformats.org/spreadsheetml/2006/main">
  <authors>
    <author>FT</author>
    <author>wk034103</author>
  </authors>
  <commentList>
    <comment ref="E14" authorId="0">
      <text>
        <r>
          <rPr>
            <b/>
            <sz val="8"/>
            <rFont val="Tahoma"/>
            <family val="0"/>
          </rPr>
          <t>FT:</t>
        </r>
        <r>
          <rPr>
            <sz val="8"/>
            <rFont val="Tahoma"/>
            <family val="0"/>
          </rPr>
          <t xml:space="preserve">
Hier muss das Wort
</t>
        </r>
        <r>
          <rPr>
            <b/>
            <sz val="8"/>
            <rFont val="Tahoma"/>
            <family val="2"/>
          </rPr>
          <t xml:space="preserve">Hauptlauf </t>
        </r>
        <r>
          <rPr>
            <sz val="8"/>
            <rFont val="Tahoma"/>
            <family val="0"/>
          </rPr>
          <t xml:space="preserve"> oder </t>
        </r>
        <r>
          <rPr>
            <b/>
            <sz val="8"/>
            <rFont val="Tahoma"/>
            <family val="2"/>
          </rPr>
          <t>Endlauf</t>
        </r>
        <r>
          <rPr>
            <sz val="8"/>
            <rFont val="Tahoma"/>
            <family val="0"/>
          </rPr>
          <t xml:space="preserve">
eingetragen werden.
Damit wird entschieden, ob die Ergebnisse ggf. nur in die lokalen Endläufe eingetragen werden.</t>
        </r>
      </text>
    </comment>
    <comment ref="B5" authorId="0">
      <text>
        <r>
          <rPr>
            <b/>
            <sz val="8"/>
            <rFont val="Tahoma"/>
            <family val="0"/>
          </rPr>
          <t>FT:</t>
        </r>
        <r>
          <rPr>
            <sz val="8"/>
            <rFont val="Tahoma"/>
            <family val="0"/>
          </rPr>
          <t xml:space="preserve">
Hier steht der aktuelle Versionsstand dieser Zeitmessung.
Näheres siehe Registerblatt "Version</t>
        </r>
      </text>
    </comment>
    <comment ref="D12" authorId="1">
      <text>
        <r>
          <rPr>
            <b/>
            <sz val="8"/>
            <rFont val="Tahoma"/>
            <family val="0"/>
          </rPr>
          <t>M.Athmer:</t>
        </r>
        <r>
          <rPr>
            <sz val="8"/>
            <rFont val="Tahoma"/>
            <family val="0"/>
          </rPr>
          <t xml:space="preserve">
Zeiten löschen mit Doppelklick auf Button</t>
        </r>
      </text>
    </comment>
  </commentList>
</comments>
</file>

<file path=xl/sharedStrings.xml><?xml version="1.0" encoding="utf-8"?>
<sst xmlns="http://schemas.openxmlformats.org/spreadsheetml/2006/main" count="871" uniqueCount="271">
  <si>
    <t xml:space="preserve">Lauf </t>
  </si>
  <si>
    <t>Start-Nr</t>
  </si>
  <si>
    <t>Zeit</t>
  </si>
  <si>
    <t>Bestzeit je Lauf</t>
  </si>
  <si>
    <t>Start
Nummer</t>
  </si>
  <si>
    <t>Name</t>
  </si>
  <si>
    <t>Vorname</t>
  </si>
  <si>
    <t>Verein</t>
  </si>
  <si>
    <t>Lauf 1</t>
  </si>
  <si>
    <t>Lauf 2</t>
  </si>
  <si>
    <t>Lauf 3</t>
  </si>
  <si>
    <t>Lauf 5</t>
  </si>
  <si>
    <t>Summe der gewerteten Läufe</t>
  </si>
  <si>
    <t>Platz</t>
  </si>
  <si>
    <t xml:space="preserve"> Endläufe in der SENIOR - Klasse  </t>
  </si>
  <si>
    <t>Lauf 4</t>
  </si>
  <si>
    <t>Stechen 1</t>
  </si>
  <si>
    <t>Stechen 2</t>
  </si>
  <si>
    <t>Lauf 6</t>
  </si>
  <si>
    <t>Bahn 1</t>
  </si>
  <si>
    <t>Bahn 2</t>
  </si>
  <si>
    <t xml:space="preserve"> Endläufe in der JUNIOR - Klasse  </t>
  </si>
  <si>
    <t xml:space="preserve"> JUNIOR - Klasse  </t>
  </si>
  <si>
    <t>Hinweise zur Benutzung dieser Tabellen mit einem ALGE-Timer</t>
  </si>
  <si>
    <t>Inbetriebnahme des ALGE-Timer</t>
  </si>
  <si>
    <t>EIN/AUS-Schalter auf Rückseite einschalten, nach 1 sec Kippschalter lösen</t>
  </si>
  <si>
    <t>um den Timer auf 0:00:00 zustellen rote und gelbe Taste gleichzeitig drücken</t>
  </si>
  <si>
    <t>Zeitmessung Seifenkisten Derby Mettingen</t>
  </si>
  <si>
    <t>A einschalten durch Taster drücken auf "program+line test"</t>
  </si>
  <si>
    <t>Gruppe</t>
  </si>
  <si>
    <t>startet</t>
  </si>
  <si>
    <t>Urkunde</t>
  </si>
  <si>
    <t>Wird der Lauf gewertet?   dann 0 oder 1 eintragen</t>
  </si>
  <si>
    <t>Timer mit dem Seriellen-Kabel an die COM1 Schnittstelle anschließen, und Anschaltbox anschließen.</t>
  </si>
  <si>
    <t>Kabel der Ziellichtschranken und des Startendschalters anschließen an die Anschaltbox.</t>
  </si>
  <si>
    <t>Vor jeder neuen Messung muß so der Timer auf 0:00:00 gestellt werden!</t>
  </si>
  <si>
    <t>jetzt wird überprüft ob die externe Groß-Anzeige auch richtig mitläuft</t>
  </si>
  <si>
    <t>Listenerstellung</t>
  </si>
  <si>
    <t>Gruppieren der Teilnehmer für die einzelnen Wettbewerbe. (JuniorOrt, JuniorGast, SeniorOrt, SeniorGast, Elite, NRW)</t>
  </si>
  <si>
    <t>Kopieren der Teilnehmer je Wettbewerb in die jeweilige Wertungstabelle.</t>
  </si>
  <si>
    <t>Erstellung und Ausdruck einer Protokollliste für jeden Durchlauf</t>
  </si>
  <si>
    <t>Listenauswertung</t>
  </si>
  <si>
    <t>In jeder Liste die Wertungsläufe setzen (0 = nicht werten;  1 = Lauf werten)</t>
  </si>
  <si>
    <t>Nur die mit einer "1" im Wertungsfeld markierten Läufe werden zum Gesamtergebnis addiert und in die Spalter "Summe der gewerteten Läuf" eingetragen.</t>
  </si>
  <si>
    <t>Mit den drei Schaltflächen kann die Liste sortiert und gedruckt werden.</t>
  </si>
  <si>
    <t>In allen Listen ist der erste Lauf mit 99,00 eingetragen damit die Sortierung nach Platz einen richtigen Ausdruck ergibt.</t>
  </si>
  <si>
    <t>Rennwertung</t>
  </si>
  <si>
    <t>Zuerst den DSKD - Ordner öffnen</t>
  </si>
  <si>
    <t>Danach die entsprechende Excel-Anwendung auswählen und starten.</t>
  </si>
  <si>
    <t>Betriebsbildschirm</t>
  </si>
  <si>
    <t>Kontrollanzeige für Zeitübernahme</t>
  </si>
  <si>
    <t>Startnummern abfragen und in die Felder für Bahn 1 und Bahn 2 eintragen</t>
  </si>
  <si>
    <t xml:space="preserve">Rennen starten und mit ALGE-Timer Zeit stoppen, </t>
  </si>
  <si>
    <t>Zeiten mit Klick auf Button in Zeitenübenahme starten.</t>
  </si>
  <si>
    <t>Danach mit Punkt 2 neu beginnen bis alle Rennen des Durchlaufs erfasst sind. Nach dem letzten Rennen des Durchlaufs mit Punkt 1 anfangen.</t>
  </si>
  <si>
    <t>4800 n 8 1</t>
  </si>
  <si>
    <t>ALGE-Timer-T4 Einstellung der Linefeed mittels Hyperterminal von WINDOWS.</t>
  </si>
  <si>
    <t>Einschalten des ECHOBEFEHLS im Hyperterminal um die Eingaben angezeigt zu bekommen.</t>
  </si>
  <si>
    <t>ALGE WERT</t>
  </si>
  <si>
    <t>Hyperterminal</t>
  </si>
  <si>
    <t xml:space="preserve"> 92 (hex)</t>
  </si>
  <si>
    <t>ALT + 0146 (dez)</t>
  </si>
  <si>
    <t>0 (dez)</t>
  </si>
  <si>
    <t>RETURN (0D) (hex)</t>
  </si>
  <si>
    <t>ALT + 0013 (dez)</t>
  </si>
  <si>
    <t>Absenden der Daten durch Betätigen mit ENTER.</t>
  </si>
  <si>
    <t>Prüfen des ALGE-TIMERS nach Betriebsanleitung ob noch ausreichend frei Speicherplätze frei sind. Maximal 8000 Zeiten können gespeichert werden. Bei 100 Startern ergeben sich 400-600 Einträge ohne Endläufe. Eventuell löschen des Speicherinhaltes um die ermittelten Daten sicher aufzeichnen zu können.</t>
  </si>
  <si>
    <r>
      <t>Kippschalter auf "</t>
    </r>
    <r>
      <rPr>
        <b/>
        <sz val="10"/>
        <color indexed="10"/>
        <rFont val="Arial"/>
        <family val="2"/>
      </rPr>
      <t>C-timer</t>
    </r>
    <r>
      <rPr>
        <b/>
        <sz val="10"/>
        <rFont val="Arial"/>
        <family val="2"/>
      </rPr>
      <t>" stellen</t>
    </r>
  </si>
  <si>
    <r>
      <t xml:space="preserve">eventuell mit der </t>
    </r>
    <r>
      <rPr>
        <b/>
        <sz val="10"/>
        <color indexed="10"/>
        <rFont val="Arial"/>
        <family val="2"/>
      </rPr>
      <t>gelben</t>
    </r>
    <r>
      <rPr>
        <b/>
        <sz val="10"/>
        <rFont val="Arial"/>
        <family val="2"/>
      </rPr>
      <t xml:space="preserve"> Taste drücken bis "Pr.4" angezeigt wird.</t>
    </r>
  </si>
  <si>
    <r>
      <t xml:space="preserve">Um den Timer auf 0:00:00 zustellen </t>
    </r>
    <r>
      <rPr>
        <b/>
        <sz val="10"/>
        <color indexed="10"/>
        <rFont val="Arial"/>
        <family val="2"/>
      </rPr>
      <t>rote</t>
    </r>
    <r>
      <rPr>
        <b/>
        <sz val="10"/>
        <rFont val="Arial"/>
        <family val="2"/>
      </rPr>
      <t xml:space="preserve"> und </t>
    </r>
    <r>
      <rPr>
        <b/>
        <sz val="10"/>
        <color indexed="10"/>
        <rFont val="Arial"/>
        <family val="2"/>
      </rPr>
      <t>gelbe</t>
    </r>
    <r>
      <rPr>
        <b/>
        <sz val="10"/>
        <rFont val="Arial"/>
        <family val="2"/>
      </rPr>
      <t xml:space="preserve"> Taste gleichzeitig drücken.</t>
    </r>
  </si>
  <si>
    <t>Inbetriebnahme Großanzeige</t>
  </si>
  <si>
    <t>Klasse</t>
  </si>
  <si>
    <t xml:space="preserve">  </t>
  </si>
  <si>
    <t>JUNIOREN aus NRW</t>
  </si>
  <si>
    <t>SENIOREN aus NRW</t>
  </si>
  <si>
    <t>Junioren-Gäste nicht NRW</t>
  </si>
  <si>
    <t>Senioren-Gäste nicht NRW</t>
  </si>
  <si>
    <t>Diese Startnummern werden zum Start der Rennsaison vom Landesverband-NRW vergeben. Ein neuer Fahrer, der zum ersten Mal bei einem NRW-Derby startet, erhält vom aktuellen Veranstalter die nächste freie Nummer aus diesem Kontingent. Am Abend des Renntages werden die Ergebnislisten an den Landesverband gemeldet. Der neue Fahrer wird in die NRW-Qualifikationliste eingetragen und fährt in diesem Jahr bei allen Rennen dann nur  noch mit dieser Startnummer.</t>
  </si>
  <si>
    <r>
      <t>Tip:</t>
    </r>
    <r>
      <rPr>
        <sz val="8"/>
        <rFont val="Arial"/>
        <family val="2"/>
      </rPr>
      <t xml:space="preserve">
Zur Erstellung der weiteren Wertungslisten in dieser Excel-Tabelle muss kein Eintrag noch eimal getippt werden. Hierzu wird über die Filter in dieser Tabelle die jeweilige Liste zusammengestellt. 
Z.B. den Filter setzen auf "Klasse = J " und "Meldung = j " "Ort = Mettingen".
Nun hat man eine Tabelle mit allen gemeldeten Mettinger JUNIOR-Fahrern. Mit der Maus werden alle Fahrer mit allen Spalten von der Startnummer bis zum Verein markiert. Dann "Strg + C" drücken (kopieren in die Zwischenablage). Jetzt auf das Reisterblatt JuniorOrt wechseln. Mit der Maus das erste Startnummern-Feld markieren. Über den Menüpunkt "Bearbeiten - Inhalte einfügen - Werte - ok" werden die Daten dann aus der Zwischenablage in einem Rutsch in die Tabelle übertragen. Wenn die Liste der Gäste-Fahrer in Mettingen erstellt werden soll, so gibt es eine besonder Filtermöglichkeit. Hierzu wird der Vereins-Filter angeklickt, " Benutzerdefiniert" auswählen, "entspricht nicht" wählen,  "Mettingen" wählen. Nun ist es eine Liste aller Fahrer, die nicht aus Mettingen sind. Fertig ist die JUNIOR-Gästeliste. 
Zum Ausdrucken der jeweiligen Starterlisten sollte der Filter auf der Startnummer auf "nichtleere" stehen. Das spart Papier.
</t>
    </r>
  </si>
  <si>
    <t>J</t>
  </si>
  <si>
    <t>S</t>
  </si>
  <si>
    <t>Summe</t>
  </si>
  <si>
    <t>Summe alle</t>
  </si>
  <si>
    <t>Summe nicht NRW JUN</t>
  </si>
  <si>
    <t>Summe nicht NRW SEN</t>
  </si>
  <si>
    <t>Summe NRW JUN</t>
  </si>
  <si>
    <t>Summe NRW SEN</t>
  </si>
  <si>
    <t>Summe NRW Elite</t>
  </si>
  <si>
    <r>
      <t xml:space="preserve">Bahn </t>
    </r>
    <r>
      <rPr>
        <b/>
        <sz val="16"/>
        <rFont val="Arial"/>
        <family val="2"/>
      </rPr>
      <t>2</t>
    </r>
    <r>
      <rPr>
        <sz val="14"/>
        <rFont val="Arial"/>
        <family val="2"/>
      </rPr>
      <t xml:space="preserve"> </t>
    </r>
    <r>
      <rPr>
        <sz val="6"/>
        <color indexed="48"/>
        <rFont val="Arial"/>
        <family val="2"/>
      </rPr>
      <t>PB</t>
    </r>
  </si>
  <si>
    <r>
      <t xml:space="preserve">Bahn </t>
    </r>
    <r>
      <rPr>
        <b/>
        <sz val="16"/>
        <rFont val="Arial"/>
        <family val="2"/>
      </rPr>
      <t>1</t>
    </r>
    <r>
      <rPr>
        <sz val="14"/>
        <rFont val="Arial"/>
        <family val="2"/>
      </rPr>
      <t xml:space="preserve"> </t>
    </r>
    <r>
      <rPr>
        <sz val="6"/>
        <color indexed="10"/>
        <rFont val="Arial"/>
        <family val="2"/>
      </rPr>
      <t>PR</t>
    </r>
  </si>
  <si>
    <t>JUNIOR</t>
  </si>
  <si>
    <t>SENIOR</t>
  </si>
  <si>
    <t>Elite</t>
  </si>
  <si>
    <t>Gäste JUN</t>
  </si>
  <si>
    <t>Gäste SEN</t>
  </si>
  <si>
    <t>Version</t>
  </si>
  <si>
    <t>Datum</t>
  </si>
  <si>
    <t>Bemerkung</t>
  </si>
  <si>
    <t>3.1</t>
  </si>
  <si>
    <t>3.2</t>
  </si>
  <si>
    <t xml:space="preserve">Finaler Stand des OrtsDerby Mettingen 2005
</t>
  </si>
  <si>
    <t>101
bis
299</t>
  </si>
  <si>
    <t>301
bis
499</t>
  </si>
  <si>
    <t>501
bis
599</t>
  </si>
  <si>
    <t>601
bis
699</t>
  </si>
  <si>
    <t>701
bis
799</t>
  </si>
  <si>
    <t>Hauptlauf / Endlauf  ?</t>
  </si>
  <si>
    <t>Wegfall der NRW-Elite-Klasse
Einführung der Elite XL Klasse in NRW
Einführung des Ortsdery Elite XL in Mettingen
Namen der Registerblätter überarbeitet
Definition Vorlauf wird zu Hauptlauf
Kommentarzeilen in die Programmierung eingefügt</t>
  </si>
  <si>
    <t>3.3</t>
  </si>
  <si>
    <t xml:space="preserve">Korrektur der Zuordnung
PR ist der Wert der Bahn 1  (aus ALGE-Timer Parcour Rot)
PB ist der Wert der Bahn 2  (aus ALGE-Timer Parcour Blau)
</t>
  </si>
  <si>
    <t>E XL</t>
  </si>
  <si>
    <t>Gäste EXL</t>
  </si>
  <si>
    <t>Summe nicht NRW EXL</t>
  </si>
  <si>
    <t xml:space="preserve"> Endläufe in der Elite XL - Klasse  </t>
  </si>
  <si>
    <t>Elite XL aus NRW</t>
  </si>
  <si>
    <t>Anmeldung
xxxxxxx</t>
  </si>
  <si>
    <t>Junior NRW</t>
  </si>
  <si>
    <t>E XL NRW</t>
  </si>
  <si>
    <t>Junior nicht NRW</t>
  </si>
  <si>
    <t>E XL nicht NRW</t>
  </si>
  <si>
    <t>Hauptlauf</t>
  </si>
  <si>
    <r>
      <t>Kippschalter nach oben auf "</t>
    </r>
    <r>
      <rPr>
        <b/>
        <sz val="10"/>
        <color indexed="10"/>
        <rFont val="Arial"/>
        <family val="2"/>
      </rPr>
      <t>programm + line test</t>
    </r>
    <r>
      <rPr>
        <b/>
        <sz val="10"/>
        <rFont val="Arial"/>
        <family val="2"/>
      </rPr>
      <t>" drücken und halten</t>
    </r>
  </si>
  <si>
    <r>
      <t>Taste "</t>
    </r>
    <r>
      <rPr>
        <b/>
        <sz val="10"/>
        <color indexed="10"/>
        <rFont val="Arial"/>
        <family val="2"/>
      </rPr>
      <t>delay time</t>
    </r>
    <r>
      <rPr>
        <b/>
        <sz val="10"/>
        <rFont val="Arial"/>
        <family val="2"/>
      </rPr>
      <t>" 4x drücken</t>
    </r>
  </si>
  <si>
    <r>
      <t xml:space="preserve">die Anzeige zeigt LF  CH1-2,  wenn zwischen LF und CH1-2  kein </t>
    </r>
    <r>
      <rPr>
        <b/>
        <sz val="10"/>
        <color indexed="10"/>
        <rFont val="Arial"/>
        <family val="2"/>
      </rPr>
      <t>A</t>
    </r>
    <r>
      <rPr>
        <b/>
        <sz val="10"/>
        <rFont val="Arial"/>
        <family val="2"/>
      </rPr>
      <t xml:space="preserve"> steht dann</t>
    </r>
  </si>
  <si>
    <r>
      <t xml:space="preserve">Aktuelle NRW Listen in die Anmeldeliste einbringen ev. Erweitern mit neuen Fahrern, ev. Gäste die nicht aus NRW kommen eintragen. </t>
    </r>
    <r>
      <rPr>
        <b/>
        <sz val="10"/>
        <color indexed="10"/>
        <rFont val="Arial"/>
        <family val="2"/>
      </rPr>
      <t>ACHTUNG:</t>
    </r>
    <r>
      <rPr>
        <b/>
        <sz val="10"/>
        <rFont val="Arial"/>
        <family val="2"/>
      </rPr>
      <t xml:space="preserve"> Nie eine größere Startnummer vor einer niederigeren in der Liste eintragen, dann funktioniert die Abfrage nicht.</t>
    </r>
  </si>
  <si>
    <r>
      <t>Um einen Teilnehmer zu sperren müßen nicht erfolgte Wertungsläufe mit "</t>
    </r>
    <r>
      <rPr>
        <b/>
        <sz val="10"/>
        <color indexed="10"/>
        <rFont val="Arial"/>
        <family val="2"/>
      </rPr>
      <t>99</t>
    </r>
    <r>
      <rPr>
        <b/>
        <sz val="10"/>
        <rFont val="Arial"/>
        <family val="2"/>
      </rPr>
      <t>" eingetragen werden.</t>
    </r>
  </si>
  <si>
    <r>
      <t xml:space="preserve">Im DSKD - Ordner die Datei </t>
    </r>
    <r>
      <rPr>
        <b/>
        <sz val="10"/>
        <color indexed="10"/>
        <rFont val="Arial"/>
        <family val="2"/>
      </rPr>
      <t>ALGE.START</t>
    </r>
    <r>
      <rPr>
        <b/>
        <sz val="10"/>
        <rFont val="Arial"/>
        <family val="2"/>
      </rPr>
      <t xml:space="preserve"> starten</t>
    </r>
  </si>
  <si>
    <r>
      <t>Laufnummer vor jedem neuen Durchlauf eingeben</t>
    </r>
    <r>
      <rPr>
        <b/>
        <sz val="10"/>
        <rFont val="Arial"/>
        <family val="2"/>
      </rPr>
      <t xml:space="preserve"> und mit ENTER übernehmen, oder mit Mausclick auf Übernahme</t>
    </r>
  </si>
  <si>
    <t>3.3.1</t>
  </si>
  <si>
    <t>25.05.2007
M.Athmer</t>
  </si>
  <si>
    <t>Diese Nummern werden einmalig vom aktuellen Veranstalter vergeben. Danach sind die Startnummern wieder frei und können am nächsten Renntag neu vergeben werden .</t>
  </si>
  <si>
    <t>Du</t>
  </si>
  <si>
    <t>Fehlerflitzer</t>
  </si>
  <si>
    <t>Juniordummy</t>
  </si>
  <si>
    <t>Seniordummy</t>
  </si>
  <si>
    <t>Sie</t>
  </si>
  <si>
    <t>Bahngeist</t>
  </si>
  <si>
    <t>V3.3.1</t>
  </si>
  <si>
    <t>DSKD  Ortsderby</t>
  </si>
  <si>
    <t>DSKD  Derby</t>
  </si>
  <si>
    <t>Dummy</t>
  </si>
  <si>
    <t>Senior NRW</t>
  </si>
  <si>
    <t>Senior</t>
  </si>
  <si>
    <t>Gast</t>
  </si>
  <si>
    <t>Fahrtrichtung rechts</t>
  </si>
  <si>
    <t>Fahrtrichtung links</t>
  </si>
  <si>
    <t>MIN Liste</t>
  </si>
  <si>
    <t>Einstellen des TIMER S4 mit ComToFile</t>
  </si>
  <si>
    <t xml:space="preserve">Aufrufen des Programms und Einstellen des Hauptmenues so wie im folgenden Bild dargestellt. Direkt, CR/CRLF, Gemeinsamer Lauf, Land-richtig, COM1, Handshake, 4800, 8, </t>
  </si>
  <si>
    <t>Danach den Reiter "Befehle senden" wählen, und in dem Folgenden Bild die Einstellungen im Bereich des "S4" die Befehle vorwählen und die Werte eingeben. Anschließend mit dem Button "Befehl senden" an den Timer übergeben.</t>
  </si>
  <si>
    <t>Hauptlauf-Daten übertragen</t>
  </si>
  <si>
    <t xml:space="preserve"> Vorläufe   SENIOR - Klasse  </t>
  </si>
  <si>
    <t>Junior</t>
  </si>
  <si>
    <t>NRW</t>
  </si>
  <si>
    <t>EliteXL</t>
  </si>
  <si>
    <t>25.05.2014 Rheine</t>
  </si>
  <si>
    <t>Elite XL ü. 18</t>
  </si>
  <si>
    <t>EXL ü. 18</t>
  </si>
  <si>
    <t>OPEN</t>
  </si>
  <si>
    <t xml:space="preserve">NRW DSKD Open  </t>
  </si>
  <si>
    <t xml:space="preserve">  NRW JUNIOR - Klasse  </t>
  </si>
  <si>
    <t xml:space="preserve">  NRW SENIOR - Klasse  </t>
  </si>
  <si>
    <t xml:space="preserve">  NRW Elite XL - Klasse  </t>
  </si>
  <si>
    <t xml:space="preserve">NRW Elite XL ü. 18- Klasse  </t>
  </si>
  <si>
    <t xml:space="preserve">NRW Elite XL - Klasse  ü. 18 </t>
  </si>
  <si>
    <t>NRW DSKD Open</t>
  </si>
  <si>
    <t>801
bis
899</t>
  </si>
  <si>
    <t>Neue Rennklasse ab 2014. Gefahren wird auf Zeitgleichheit zwischen den Läufen. Eizelstarts auf immer derselben Bahn.</t>
  </si>
  <si>
    <t>Wiedereinfügen des Buttons +2 zur Startnummernerhöhung bei fortlaufender Nummerierung.
Einfügen eines Buttons zum Löschen der gefahrenen Zeiten per Doppelklick.
Anpassungen in den Hinweistexten.</t>
  </si>
  <si>
    <t>Open</t>
  </si>
  <si>
    <t>TOTAL</t>
  </si>
  <si>
    <t>NRW OPEN</t>
  </si>
  <si>
    <t>Mettingen</t>
  </si>
  <si>
    <t>Stromberg</t>
  </si>
  <si>
    <t>Meyer</t>
  </si>
  <si>
    <t>Lutterbach</t>
  </si>
  <si>
    <t>Eric</t>
  </si>
  <si>
    <t>Simmerath</t>
  </si>
  <si>
    <t>Lampe</t>
  </si>
  <si>
    <t>Ida</t>
  </si>
  <si>
    <t>Pia</t>
  </si>
  <si>
    <t>Ricker</t>
  </si>
  <si>
    <t>Billerbeck</t>
  </si>
  <si>
    <t>Robin</t>
  </si>
  <si>
    <t>Wetter</t>
  </si>
  <si>
    <t>Bergkamen</t>
  </si>
  <si>
    <t>Schlag</t>
  </si>
  <si>
    <t>Lucas</t>
  </si>
  <si>
    <t>Marvin</t>
  </si>
  <si>
    <t>Freudenstein</t>
  </si>
  <si>
    <t>Meyhoff</t>
  </si>
  <si>
    <t>Moritz</t>
  </si>
  <si>
    <t>Roman</t>
  </si>
  <si>
    <t>Erik</t>
  </si>
  <si>
    <t>Overath</t>
  </si>
  <si>
    <t>Schmidt</t>
  </si>
  <si>
    <t>Hodgson</t>
  </si>
  <si>
    <t>Oliver</t>
  </si>
  <si>
    <t>Leismann</t>
  </si>
  <si>
    <t>Dominik</t>
  </si>
  <si>
    <t>Jana-Lena</t>
  </si>
  <si>
    <t>Sebastian</t>
  </si>
  <si>
    <t>Elges</t>
  </si>
  <si>
    <t>Kelch</t>
  </si>
  <si>
    <t>Sabrina</t>
  </si>
  <si>
    <t>Komp</t>
  </si>
  <si>
    <t>Daniel</t>
  </si>
  <si>
    <t>Xanten</t>
  </si>
  <si>
    <t>Frank</t>
  </si>
  <si>
    <t>Wettendorf</t>
  </si>
  <si>
    <t>Kathrin</t>
  </si>
  <si>
    <t>Voß</t>
  </si>
  <si>
    <t>Marie-Charlotte</t>
  </si>
  <si>
    <t>Pascal</t>
  </si>
  <si>
    <t>Jonas</t>
  </si>
  <si>
    <t>Imke</t>
  </si>
  <si>
    <t>Gaidosch</t>
  </si>
  <si>
    <t>Udo</t>
  </si>
  <si>
    <t>Gerigk-Lorenz</t>
  </si>
  <si>
    <t>Gentzsch</t>
  </si>
  <si>
    <t>Jannis</t>
  </si>
  <si>
    <t>Lorenz</t>
  </si>
  <si>
    <t>Linda</t>
  </si>
  <si>
    <t>Monique</t>
  </si>
  <si>
    <t>Gelhausen</t>
  </si>
  <si>
    <t>Reutter</t>
  </si>
  <si>
    <t>Willi</t>
  </si>
  <si>
    <t>Elisabeth</t>
  </si>
  <si>
    <t>j</t>
  </si>
  <si>
    <t>05.05.2016 Osnabrück</t>
  </si>
  <si>
    <t>Nähter</t>
  </si>
  <si>
    <t>Jaqueline</t>
  </si>
  <si>
    <t>Sahra</t>
  </si>
  <si>
    <t>Schlösser</t>
  </si>
  <si>
    <t>Timon</t>
  </si>
  <si>
    <t>Stefanie</t>
  </si>
  <si>
    <t>Lenz</t>
  </si>
  <si>
    <t>Arnold</t>
  </si>
  <si>
    <t>Moselflitzer</t>
  </si>
  <si>
    <t>Angenendt</t>
  </si>
  <si>
    <t>Philp</t>
  </si>
  <si>
    <t>Fzadowfki</t>
  </si>
  <si>
    <t>Mara</t>
  </si>
  <si>
    <t>Paschdag</t>
  </si>
  <si>
    <t>Mia</t>
  </si>
  <si>
    <t>Jandt</t>
  </si>
  <si>
    <t>Julius</t>
  </si>
  <si>
    <t>Sälter</t>
  </si>
  <si>
    <t>Hennes</t>
  </si>
  <si>
    <t>Neinert</t>
  </si>
  <si>
    <t>Joe</t>
  </si>
  <si>
    <t>Zaruba</t>
  </si>
  <si>
    <t>Max</t>
  </si>
  <si>
    <t>Johann</t>
  </si>
  <si>
    <t>Romy</t>
  </si>
  <si>
    <t>Gößling</t>
  </si>
  <si>
    <t>Jule</t>
  </si>
  <si>
    <t>Rike</t>
  </si>
  <si>
    <t>Neuhaus</t>
  </si>
  <si>
    <t>Becker</t>
  </si>
  <si>
    <t>Kessling</t>
  </si>
  <si>
    <t>Sophie</t>
  </si>
  <si>
    <t>Niermann</t>
  </si>
  <si>
    <t>David</t>
  </si>
  <si>
    <t>Henry</t>
  </si>
  <si>
    <t>Mravin</t>
  </si>
  <si>
    <t>ConAction</t>
  </si>
  <si>
    <t>Leisman</t>
  </si>
  <si>
    <t>Maria</t>
  </si>
  <si>
    <t>1320 PB  00:00:36.446</t>
  </si>
  <si>
    <t>1321 PR  00:00:36.622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</si>
</sst>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Red]\1"/>
    <numFmt numFmtId="174" formatCode="#,##0.00\ &quot;€&quot;"/>
    <numFmt numFmtId="175" formatCode="&quot;Ja&quot;;&quot;Ja&quot;;&quot;Nein&quot;"/>
    <numFmt numFmtId="176" formatCode="&quot;Wahr&quot;;&quot;Wahr&quot;;&quot;Falsch&quot;"/>
    <numFmt numFmtId="177" formatCode="&quot;Ein&quot;;&quot;Ein&quot;;&quot;Aus&quot;"/>
    <numFmt numFmtId="178" formatCode="d/\ mmm\ yy"/>
    <numFmt numFmtId="179" formatCode="[$€-2]\ #,##0.00_);[Red]\([$€-2]\ #,##0.00\)"/>
  </numFmts>
  <fonts count="74">
    <font>
      <sz val="10"/>
      <name val="Arial"/>
      <family val="0"/>
    </font>
    <font>
      <b/>
      <sz val="10"/>
      <name val="Arial"/>
      <family val="0"/>
    </font>
    <font>
      <i/>
      <sz val="10"/>
      <name val="Arial"/>
      <family val="0"/>
    </font>
    <font>
      <b/>
      <i/>
      <sz val="10"/>
      <name val="Arial"/>
      <family val="0"/>
    </font>
    <font>
      <sz val="18"/>
      <name val="Arial"/>
      <family val="2"/>
    </font>
    <font>
      <sz val="24"/>
      <name val="Arial"/>
      <family val="2"/>
    </font>
    <font>
      <sz val="12"/>
      <name val="Arial"/>
      <family val="2"/>
    </font>
    <font>
      <sz val="8"/>
      <name val="Arial"/>
      <family val="2"/>
    </font>
    <font>
      <sz val="10"/>
      <color indexed="10"/>
      <name val="Arial"/>
      <family val="2"/>
    </font>
    <font>
      <sz val="9"/>
      <name val="Arial"/>
      <family val="2"/>
    </font>
    <font>
      <u val="single"/>
      <sz val="10"/>
      <color indexed="12"/>
      <name val="Arial"/>
      <family val="0"/>
    </font>
    <font>
      <u val="single"/>
      <sz val="10"/>
      <color indexed="36"/>
      <name val="Arial"/>
      <family val="0"/>
    </font>
    <font>
      <sz val="14"/>
      <name val="Arial"/>
      <family val="2"/>
    </font>
    <font>
      <sz val="6"/>
      <color indexed="10"/>
      <name val="Arial"/>
      <family val="2"/>
    </font>
    <font>
      <b/>
      <sz val="18"/>
      <name val="Arial"/>
      <family val="2"/>
    </font>
    <font>
      <b/>
      <sz val="10"/>
      <color indexed="10"/>
      <name val="Arial"/>
      <family val="2"/>
    </font>
    <font>
      <b/>
      <sz val="12"/>
      <name val="Arial"/>
      <family val="2"/>
    </font>
    <font>
      <b/>
      <sz val="12"/>
      <color indexed="10"/>
      <name val="Arial"/>
      <family val="2"/>
    </font>
    <font>
      <b/>
      <i/>
      <sz val="12"/>
      <color indexed="10"/>
      <name val="Arial"/>
      <family val="2"/>
    </font>
    <font>
      <b/>
      <sz val="18"/>
      <color indexed="8"/>
      <name val="Arial"/>
      <family val="2"/>
    </font>
    <font>
      <b/>
      <sz val="10"/>
      <color indexed="8"/>
      <name val="Arial"/>
      <family val="2"/>
    </font>
    <font>
      <sz val="10"/>
      <color indexed="8"/>
      <name val="Arial"/>
      <family val="2"/>
    </font>
    <font>
      <sz val="18"/>
      <color indexed="8"/>
      <name val="Arial"/>
      <family val="2"/>
    </font>
    <font>
      <sz val="11"/>
      <name val="Arial"/>
      <family val="2"/>
    </font>
    <font>
      <b/>
      <sz val="16"/>
      <name val="Arial"/>
      <family val="2"/>
    </font>
    <font>
      <b/>
      <sz val="14"/>
      <name val="Arial"/>
      <family val="2"/>
    </font>
    <font>
      <sz val="12"/>
      <color indexed="15"/>
      <name val="Arial"/>
      <family val="2"/>
    </font>
    <font>
      <b/>
      <sz val="11"/>
      <name val="Arial"/>
      <family val="2"/>
    </font>
    <font>
      <sz val="6"/>
      <color indexed="48"/>
      <name val="Arial"/>
      <family val="2"/>
    </font>
    <font>
      <sz val="22"/>
      <color indexed="9"/>
      <name val="Arial"/>
      <family val="2"/>
    </font>
    <font>
      <sz val="8"/>
      <name val="Tahoma"/>
      <family val="0"/>
    </font>
    <font>
      <b/>
      <sz val="8"/>
      <name val="Tahoma"/>
      <family val="0"/>
    </font>
    <font>
      <sz val="8"/>
      <color indexed="9"/>
      <name val="Arial"/>
      <family val="2"/>
    </font>
    <font>
      <b/>
      <sz val="20"/>
      <color indexed="13"/>
      <name val="Arial"/>
      <family val="2"/>
    </font>
    <font>
      <i/>
      <sz val="12"/>
      <color indexed="43"/>
      <name val="Arial"/>
      <family val="2"/>
    </font>
    <font>
      <sz val="8"/>
      <color indexed="10"/>
      <name val="Arial"/>
      <family val="2"/>
    </font>
    <font>
      <sz val="7"/>
      <color indexed="12"/>
      <name val="Arial"/>
      <family val="2"/>
    </font>
    <font>
      <b/>
      <sz val="10"/>
      <color indexed="56"/>
      <name val="Arial"/>
      <family val="2"/>
    </font>
    <font>
      <b/>
      <sz val="18"/>
      <color indexed="1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1"/>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double"/>
      <top>
        <color indexed="63"/>
      </top>
      <bottom style="thin"/>
    </border>
    <border>
      <left style="thin"/>
      <right style="double"/>
      <top style="thin"/>
      <bottom style="thin"/>
    </border>
    <border>
      <left style="double">
        <color indexed="42"/>
      </left>
      <right style="thin"/>
      <top style="thin"/>
      <bottom style="thin"/>
    </border>
    <border>
      <left style="double">
        <color indexed="42"/>
      </left>
      <right style="thin"/>
      <top style="thin"/>
      <bottom>
        <color indexed="63"/>
      </bottom>
    </border>
    <border>
      <left style="thin"/>
      <right style="thin"/>
      <top style="thin"/>
      <bottom>
        <color indexed="63"/>
      </bottom>
    </border>
    <border>
      <left style="thin"/>
      <right style="double"/>
      <top style="thin"/>
      <bottom>
        <color indexed="63"/>
      </bottom>
    </border>
    <border>
      <left style="double">
        <color indexed="42"/>
      </left>
      <right style="thin"/>
      <top>
        <color indexed="63"/>
      </top>
      <bottom style="thin"/>
    </border>
    <border>
      <left style="medium"/>
      <right style="medium"/>
      <top style="medium"/>
      <bottom style="medium"/>
    </border>
    <border>
      <left style="medium"/>
      <right style="thin"/>
      <top>
        <color indexed="63"/>
      </top>
      <bottom style="thin"/>
    </border>
    <border>
      <left>
        <color indexed="63"/>
      </left>
      <right style="thin"/>
      <top>
        <color indexed="63"/>
      </top>
      <bottom style="thin"/>
    </border>
    <border>
      <left style="medium"/>
      <right>
        <color indexed="63"/>
      </right>
      <top style="double">
        <color indexed="14"/>
      </top>
      <bottom style="double">
        <color indexed="14"/>
      </bottom>
    </border>
    <border>
      <left>
        <color indexed="63"/>
      </left>
      <right>
        <color indexed="63"/>
      </right>
      <top style="double">
        <color indexed="14"/>
      </top>
      <bottom style="double">
        <color indexed="14"/>
      </bottom>
    </border>
    <border>
      <left>
        <color indexed="63"/>
      </left>
      <right style="medium"/>
      <top style="double">
        <color indexed="14"/>
      </top>
      <bottom style="double">
        <color indexed="14"/>
      </bottom>
    </border>
    <border>
      <left style="medium"/>
      <right style="medium"/>
      <top style="double">
        <color indexed="14"/>
      </top>
      <bottom style="double">
        <color indexed="14"/>
      </bottom>
    </border>
    <border>
      <left>
        <color indexed="63"/>
      </left>
      <right>
        <color indexed="63"/>
      </right>
      <top>
        <color indexed="63"/>
      </top>
      <bottom style="thin"/>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171" fontId="0" fillId="0" borderId="0" applyFont="0" applyFill="0" applyBorder="0" applyAlignment="0" applyProtection="0"/>
    <xf numFmtId="0" fontId="10" fillId="0" borderId="0" applyNumberForma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21" fillId="0" borderId="0">
      <alignment/>
      <protection/>
    </xf>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239">
    <xf numFmtId="0" fontId="0" fillId="0" borderId="0" xfId="0" applyAlignment="1">
      <alignment/>
    </xf>
    <xf numFmtId="0" fontId="0" fillId="0" borderId="0" xfId="0" applyAlignment="1">
      <alignment horizontal="center" vertical="center"/>
    </xf>
    <xf numFmtId="1" fontId="0" fillId="0" borderId="0" xfId="0" applyNumberFormat="1" applyAlignment="1">
      <alignment horizontal="center"/>
    </xf>
    <xf numFmtId="49" fontId="0" fillId="0" borderId="0" xfId="0" applyNumberFormat="1"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2" fontId="0" fillId="0" borderId="10" xfId="0" applyNumberFormat="1" applyBorder="1" applyAlignment="1">
      <alignment horizontal="center"/>
    </xf>
    <xf numFmtId="0" fontId="0" fillId="0" borderId="0" xfId="0"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0" fillId="0" borderId="13" xfId="0" applyBorder="1" applyAlignment="1">
      <alignment horizontal="center" wrapText="1"/>
    </xf>
    <xf numFmtId="0" fontId="0" fillId="0" borderId="14" xfId="0" applyBorder="1" applyAlignment="1">
      <alignment horizontal="center"/>
    </xf>
    <xf numFmtId="0" fontId="4" fillId="0" borderId="10" xfId="0" applyFont="1" applyBorder="1" applyAlignment="1">
      <alignment/>
    </xf>
    <xf numFmtId="0" fontId="4" fillId="0" borderId="0" xfId="0" applyFont="1" applyAlignment="1">
      <alignment/>
    </xf>
    <xf numFmtId="0" fontId="0" fillId="0" borderId="15" xfId="0" applyBorder="1" applyAlignment="1">
      <alignment/>
    </xf>
    <xf numFmtId="0" fontId="0" fillId="0" borderId="0" xfId="0" applyBorder="1" applyAlignment="1">
      <alignment/>
    </xf>
    <xf numFmtId="49" fontId="0" fillId="0" borderId="0" xfId="0" applyNumberFormat="1" applyBorder="1" applyAlignment="1">
      <alignment/>
    </xf>
    <xf numFmtId="1" fontId="0" fillId="0" borderId="0" xfId="0" applyNumberFormat="1" applyBorder="1" applyAlignment="1">
      <alignment horizontal="center"/>
    </xf>
    <xf numFmtId="49" fontId="0" fillId="0" borderId="16" xfId="0" applyNumberFormat="1" applyBorder="1" applyAlignment="1">
      <alignment/>
    </xf>
    <xf numFmtId="0" fontId="0" fillId="0" borderId="16" xfId="0" applyBorder="1" applyAlignment="1">
      <alignment/>
    </xf>
    <xf numFmtId="2" fontId="0" fillId="0" borderId="0" xfId="0" applyNumberFormat="1" applyFont="1" applyBorder="1" applyAlignment="1">
      <alignment horizontal="center"/>
    </xf>
    <xf numFmtId="49" fontId="0" fillId="0" borderId="17" xfId="0" applyNumberFormat="1" applyBorder="1" applyAlignment="1">
      <alignment horizontal="centerContinuous"/>
    </xf>
    <xf numFmtId="0" fontId="0" fillId="33" borderId="0" xfId="0" applyFill="1" applyAlignment="1">
      <alignment/>
    </xf>
    <xf numFmtId="0" fontId="0" fillId="33" borderId="0" xfId="0" applyFont="1" applyFill="1" applyAlignment="1">
      <alignment/>
    </xf>
    <xf numFmtId="0" fontId="7" fillId="33" borderId="0" xfId="0" applyFont="1" applyFill="1" applyAlignment="1">
      <alignment/>
    </xf>
    <xf numFmtId="0" fontId="0" fillId="34" borderId="18" xfId="0" applyFill="1" applyBorder="1" applyAlignment="1">
      <alignment/>
    </xf>
    <xf numFmtId="0" fontId="0" fillId="34" borderId="12" xfId="0" applyFill="1" applyBorder="1" applyAlignment="1">
      <alignment/>
    </xf>
    <xf numFmtId="0" fontId="0" fillId="34" borderId="19" xfId="0" applyFill="1" applyBorder="1" applyAlignment="1">
      <alignment horizontal="center" vertical="center"/>
    </xf>
    <xf numFmtId="0" fontId="0" fillId="34" borderId="0" xfId="0" applyFill="1" applyBorder="1" applyAlignment="1">
      <alignment horizontal="center" vertical="center"/>
    </xf>
    <xf numFmtId="0" fontId="0" fillId="34" borderId="20" xfId="0" applyFill="1" applyBorder="1" applyAlignment="1">
      <alignment/>
    </xf>
    <xf numFmtId="0" fontId="6" fillId="34" borderId="19" xfId="0" applyFont="1" applyFill="1" applyBorder="1" applyAlignment="1">
      <alignment horizontal="center" vertical="center"/>
    </xf>
    <xf numFmtId="0" fontId="0" fillId="34" borderId="19" xfId="0" applyFill="1" applyBorder="1" applyAlignment="1">
      <alignment horizontal="center"/>
    </xf>
    <xf numFmtId="0" fontId="0" fillId="34" borderId="0" xfId="0" applyFill="1" applyBorder="1" applyAlignment="1">
      <alignment horizontal="center"/>
    </xf>
    <xf numFmtId="49" fontId="5" fillId="0" borderId="0" xfId="0" applyNumberFormat="1" applyFont="1" applyBorder="1" applyAlignment="1">
      <alignment horizontal="centerContinuous"/>
    </xf>
    <xf numFmtId="49" fontId="0" fillId="0" borderId="0" xfId="0" applyNumberFormat="1" applyBorder="1" applyAlignment="1">
      <alignment horizontal="centerContinuous"/>
    </xf>
    <xf numFmtId="1" fontId="0" fillId="0" borderId="0" xfId="0" applyNumberFormat="1" applyBorder="1" applyAlignment="1">
      <alignment horizontal="centerContinuous"/>
    </xf>
    <xf numFmtId="0" fontId="0" fillId="0" borderId="0" xfId="0" applyAlignment="1">
      <alignment horizontal="centerContinuous"/>
    </xf>
    <xf numFmtId="0" fontId="0" fillId="34" borderId="0" xfId="0" applyFill="1" applyBorder="1" applyAlignment="1">
      <alignment horizontal="centerContinuous"/>
    </xf>
    <xf numFmtId="0" fontId="8" fillId="34" borderId="0" xfId="0" applyFont="1" applyFill="1" applyBorder="1" applyAlignment="1">
      <alignment horizontal="left"/>
    </xf>
    <xf numFmtId="0" fontId="0" fillId="33" borderId="0" xfId="0" applyFont="1" applyFill="1" applyAlignment="1">
      <alignment horizontal="left"/>
    </xf>
    <xf numFmtId="0" fontId="0" fillId="33" borderId="0" xfId="0" applyFont="1" applyFill="1" applyAlignment="1">
      <alignment horizontal="left" wrapText="1"/>
    </xf>
    <xf numFmtId="0" fontId="0" fillId="33" borderId="0" xfId="0" applyFont="1" applyFill="1" applyAlignment="1">
      <alignment horizontal="centerContinuous"/>
    </xf>
    <xf numFmtId="0" fontId="7" fillId="34" borderId="21" xfId="0" applyFont="1" applyFill="1" applyBorder="1" applyAlignment="1">
      <alignment horizontal="centerContinuous"/>
    </xf>
    <xf numFmtId="0" fontId="0" fillId="34" borderId="21" xfId="0" applyFill="1" applyBorder="1" applyAlignment="1">
      <alignment horizontal="centerContinuous"/>
    </xf>
    <xf numFmtId="0" fontId="0" fillId="34" borderId="22" xfId="0" applyFill="1" applyBorder="1" applyAlignment="1">
      <alignment horizontal="centerContinuous"/>
    </xf>
    <xf numFmtId="0" fontId="7" fillId="34" borderId="23" xfId="0" applyFont="1" applyFill="1" applyBorder="1" applyAlignment="1">
      <alignment horizontal="left"/>
    </xf>
    <xf numFmtId="0" fontId="0" fillId="0" borderId="10" xfId="0" applyFont="1" applyBorder="1" applyAlignment="1">
      <alignment wrapText="1"/>
    </xf>
    <xf numFmtId="0" fontId="0" fillId="0" borderId="10" xfId="0" applyFont="1" applyBorder="1" applyAlignment="1">
      <alignment vertical="center"/>
    </xf>
    <xf numFmtId="2" fontId="0" fillId="0" borderId="10" xfId="0" applyNumberFormat="1" applyBorder="1" applyAlignment="1">
      <alignment horizontal="center" vertical="center"/>
    </xf>
    <xf numFmtId="1" fontId="0" fillId="0" borderId="10" xfId="0" applyNumberForma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xf>
    <xf numFmtId="0" fontId="0" fillId="0" borderId="0" xfId="0" applyBorder="1" applyAlignment="1">
      <alignment horizontal="center"/>
    </xf>
    <xf numFmtId="0" fontId="12" fillId="34" borderId="0" xfId="0" applyFont="1" applyFill="1" applyBorder="1" applyAlignment="1">
      <alignment horizontal="center" vertical="center"/>
    </xf>
    <xf numFmtId="0" fontId="0" fillId="0" borderId="25"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textRotation="90" wrapText="1"/>
    </xf>
    <xf numFmtId="49" fontId="0" fillId="0" borderId="10" xfId="0" applyNumberFormat="1" applyBorder="1" applyAlignment="1">
      <alignment horizontal="center" vertical="center" wrapText="1"/>
    </xf>
    <xf numFmtId="0" fontId="0" fillId="0" borderId="10" xfId="0" applyBorder="1" applyAlignment="1">
      <alignment horizontal="centerContinuous" vertical="center" wrapText="1"/>
    </xf>
    <xf numFmtId="2" fontId="0" fillId="0" borderId="17" xfId="0" applyNumberFormat="1" applyBorder="1" applyAlignment="1">
      <alignment horizontal="center" vertical="center"/>
    </xf>
    <xf numFmtId="2" fontId="0" fillId="0" borderId="26" xfId="0" applyNumberFormat="1" applyFont="1" applyBorder="1" applyAlignment="1">
      <alignment horizontal="center" vertical="center"/>
    </xf>
    <xf numFmtId="2" fontId="0" fillId="0" borderId="27" xfId="0" applyNumberFormat="1" applyBorder="1" applyAlignment="1">
      <alignment horizontal="center" vertical="center"/>
    </xf>
    <xf numFmtId="2" fontId="0" fillId="0" borderId="28" xfId="0" applyNumberFormat="1" applyFont="1" applyBorder="1" applyAlignment="1">
      <alignment horizontal="center" vertical="center"/>
    </xf>
    <xf numFmtId="1" fontId="0" fillId="0" borderId="29" xfId="0" applyNumberFormat="1" applyBorder="1" applyAlignment="1">
      <alignment horizontal="center" vertical="center"/>
    </xf>
    <xf numFmtId="0" fontId="7" fillId="0" borderId="0" xfId="0" applyFont="1" applyBorder="1" applyAlignment="1">
      <alignment horizontal="center" vertical="center" textRotation="90" wrapText="1"/>
    </xf>
    <xf numFmtId="0" fontId="4" fillId="0" borderId="30" xfId="0" applyFont="1" applyBorder="1" applyAlignment="1">
      <alignment/>
    </xf>
    <xf numFmtId="0" fontId="4" fillId="0" borderId="25" xfId="0" applyFont="1" applyBorder="1" applyAlignment="1">
      <alignment horizontal="center"/>
    </xf>
    <xf numFmtId="0" fontId="4" fillId="0" borderId="31" xfId="0" applyFont="1" applyBorder="1" applyAlignment="1">
      <alignment/>
    </xf>
    <xf numFmtId="0" fontId="4" fillId="0" borderId="10" xfId="0" applyFont="1" applyBorder="1" applyAlignment="1">
      <alignment wrapText="1"/>
    </xf>
    <xf numFmtId="0" fontId="14" fillId="0" borderId="25" xfId="0" applyFont="1" applyBorder="1" applyAlignment="1">
      <alignment horizontal="center"/>
    </xf>
    <xf numFmtId="0" fontId="14" fillId="0" borderId="10" xfId="0" applyFont="1" applyBorder="1" applyAlignment="1">
      <alignment wrapText="1"/>
    </xf>
    <xf numFmtId="0" fontId="14" fillId="0" borderId="32" xfId="0" applyFont="1" applyBorder="1" applyAlignment="1">
      <alignment horizontal="center"/>
    </xf>
    <xf numFmtId="0" fontId="4" fillId="0" borderId="0"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wrapText="1"/>
    </xf>
    <xf numFmtId="0" fontId="4" fillId="0" borderId="35" xfId="0" applyFont="1" applyBorder="1" applyAlignment="1">
      <alignment/>
    </xf>
    <xf numFmtId="0" fontId="0" fillId="0" borderId="31" xfId="0" applyFont="1" applyBorder="1" applyAlignment="1">
      <alignment/>
    </xf>
    <xf numFmtId="0" fontId="1" fillId="0" borderId="25" xfId="0" applyFont="1" applyBorder="1" applyAlignment="1">
      <alignment horizontal="center"/>
    </xf>
    <xf numFmtId="0" fontId="1" fillId="0" borderId="10" xfId="0" applyFont="1" applyBorder="1" applyAlignment="1">
      <alignment wrapText="1"/>
    </xf>
    <xf numFmtId="0" fontId="0" fillId="0" borderId="0" xfId="0" applyFont="1" applyAlignment="1">
      <alignment/>
    </xf>
    <xf numFmtId="0" fontId="15" fillId="0" borderId="10" xfId="0" applyFont="1" applyBorder="1" applyAlignment="1">
      <alignment wrapText="1"/>
    </xf>
    <xf numFmtId="0" fontId="1" fillId="0" borderId="32" xfId="0" applyFont="1" applyBorder="1" applyAlignment="1">
      <alignment horizontal="center"/>
    </xf>
    <xf numFmtId="0" fontId="0" fillId="0" borderId="0" xfId="0" applyAlignment="1">
      <alignment horizontal="left" vertical="center"/>
    </xf>
    <xf numFmtId="0" fontId="6" fillId="0" borderId="25" xfId="0" applyFont="1" applyBorder="1" applyAlignment="1">
      <alignment horizontal="center"/>
    </xf>
    <xf numFmtId="0" fontId="16" fillId="35" borderId="10" xfId="0" applyFont="1" applyFill="1" applyBorder="1" applyAlignment="1">
      <alignment wrapText="1"/>
    </xf>
    <xf numFmtId="0" fontId="6" fillId="0" borderId="31" xfId="0" applyFont="1" applyBorder="1" applyAlignment="1">
      <alignment/>
    </xf>
    <xf numFmtId="0" fontId="6" fillId="0" borderId="0" xfId="0" applyFont="1" applyAlignment="1">
      <alignment/>
    </xf>
    <xf numFmtId="0" fontId="16" fillId="34" borderId="10" xfId="0" applyFont="1" applyFill="1" applyBorder="1" applyAlignment="1">
      <alignment wrapText="1"/>
    </xf>
    <xf numFmtId="0" fontId="16" fillId="0" borderId="25" xfId="0" applyFont="1" applyBorder="1" applyAlignment="1">
      <alignment horizontal="center"/>
    </xf>
    <xf numFmtId="0" fontId="16" fillId="0" borderId="32" xfId="0" applyFont="1" applyBorder="1" applyAlignment="1">
      <alignment horizontal="center"/>
    </xf>
    <xf numFmtId="0" fontId="16" fillId="36" borderId="10" xfId="0" applyFont="1" applyFill="1" applyBorder="1" applyAlignment="1">
      <alignment wrapText="1"/>
    </xf>
    <xf numFmtId="0" fontId="17" fillId="34" borderId="10" xfId="0" applyFont="1" applyFill="1" applyBorder="1" applyAlignment="1">
      <alignment wrapText="1"/>
    </xf>
    <xf numFmtId="0" fontId="18" fillId="34" borderId="10" xfId="0" applyFont="1" applyFill="1" applyBorder="1" applyAlignment="1">
      <alignment wrapText="1"/>
    </xf>
    <xf numFmtId="0" fontId="16" fillId="0" borderId="10" xfId="0" applyFont="1" applyBorder="1" applyAlignment="1">
      <alignment wrapText="1"/>
    </xf>
    <xf numFmtId="0" fontId="20" fillId="0" borderId="10" xfId="0" applyFont="1" applyBorder="1" applyAlignment="1">
      <alignment horizontal="left" vertical="center" wrapText="1"/>
    </xf>
    <xf numFmtId="0" fontId="19" fillId="0" borderId="10" xfId="0" applyFont="1" applyBorder="1" applyAlignment="1">
      <alignment wrapText="1"/>
    </xf>
    <xf numFmtId="0" fontId="14" fillId="0" borderId="36" xfId="0" applyFont="1" applyBorder="1" applyAlignment="1">
      <alignment horizontal="center"/>
    </xf>
    <xf numFmtId="0" fontId="21" fillId="0" borderId="0"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xf>
    <xf numFmtId="0" fontId="21" fillId="0" borderId="0" xfId="0" applyFont="1" applyBorder="1" applyAlignment="1">
      <alignment/>
    </xf>
    <xf numFmtId="0" fontId="19" fillId="0" borderId="10" xfId="0" applyFont="1" applyBorder="1" applyAlignment="1">
      <alignment horizontal="left" vertical="center"/>
    </xf>
    <xf numFmtId="0" fontId="21" fillId="0" borderId="10" xfId="0" applyFont="1" applyBorder="1" applyAlignment="1">
      <alignment horizontal="left" vertical="center"/>
    </xf>
    <xf numFmtId="0" fontId="19" fillId="0" borderId="10" xfId="0" applyFont="1" applyBorder="1" applyAlignment="1">
      <alignment horizontal="center"/>
    </xf>
    <xf numFmtId="0" fontId="22" fillId="0" borderId="10" xfId="0" applyFont="1" applyBorder="1" applyAlignment="1">
      <alignment/>
    </xf>
    <xf numFmtId="0" fontId="0" fillId="0" borderId="0" xfId="0" applyAlignment="1">
      <alignment vertical="center"/>
    </xf>
    <xf numFmtId="0" fontId="6" fillId="33" borderId="0" xfId="0" applyFont="1" applyFill="1" applyAlignment="1">
      <alignment/>
    </xf>
    <xf numFmtId="0" fontId="23" fillId="34" borderId="19" xfId="0" applyFont="1" applyFill="1" applyBorder="1" applyAlignment="1">
      <alignment horizontal="center" vertical="center"/>
    </xf>
    <xf numFmtId="1" fontId="0" fillId="0" borderId="24" xfId="0" applyNumberFormat="1" applyFont="1" applyBorder="1" applyAlignment="1">
      <alignment horizontal="center" vertical="center"/>
    </xf>
    <xf numFmtId="0" fontId="1" fillId="34" borderId="37"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2" fontId="29" fillId="37" borderId="37" xfId="0" applyNumberFormat="1" applyFont="1" applyFill="1" applyBorder="1" applyAlignment="1">
      <alignment horizontal="center" vertical="center"/>
    </xf>
    <xf numFmtId="1" fontId="29" fillId="37" borderId="37" xfId="0" applyNumberFormat="1" applyFont="1" applyFill="1" applyBorder="1" applyAlignment="1">
      <alignment horizontal="center" vertical="center"/>
    </xf>
    <xf numFmtId="0" fontId="0" fillId="0" borderId="10" xfId="0" applyBorder="1" applyAlignment="1">
      <alignment/>
    </xf>
    <xf numFmtId="0" fontId="0" fillId="0" borderId="10" xfId="0" applyBorder="1" applyAlignment="1">
      <alignment horizontal="center"/>
    </xf>
    <xf numFmtId="0" fontId="0" fillId="0" borderId="0" xfId="0" applyAlignment="1">
      <alignment wrapText="1"/>
    </xf>
    <xf numFmtId="49" fontId="0" fillId="0" borderId="0" xfId="0" applyNumberFormat="1" applyAlignment="1">
      <alignment horizontal="center" vertical="top"/>
    </xf>
    <xf numFmtId="14" fontId="0" fillId="0" borderId="0" xfId="0" applyNumberFormat="1" applyAlignment="1">
      <alignment horizontal="center" vertical="top"/>
    </xf>
    <xf numFmtId="0" fontId="0" fillId="0" borderId="10" xfId="0" applyFont="1" applyBorder="1" applyAlignment="1">
      <alignment horizontal="center" vertical="center" wrapText="1"/>
    </xf>
    <xf numFmtId="0" fontId="7" fillId="34" borderId="11" xfId="0" applyFont="1" applyFill="1" applyBorder="1" applyAlignment="1">
      <alignment/>
    </xf>
    <xf numFmtId="0" fontId="0" fillId="0" borderId="25" xfId="0" applyFont="1" applyBorder="1" applyAlignment="1" applyProtection="1">
      <alignment horizontal="center" vertical="center"/>
      <protection locked="0"/>
    </xf>
    <xf numFmtId="49" fontId="0" fillId="0" borderId="10" xfId="0" applyNumberFormat="1"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lignment horizontal="center" vertical="center"/>
    </xf>
    <xf numFmtId="1" fontId="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vertical="center"/>
      <protection locked="0"/>
    </xf>
    <xf numFmtId="0" fontId="0" fillId="0" borderId="10" xfId="0" applyFont="1" applyBorder="1" applyAlignment="1" applyProtection="1">
      <alignment vertical="center"/>
      <protection locked="0"/>
    </xf>
    <xf numFmtId="1" fontId="0" fillId="0" borderId="10" xfId="0" applyNumberFormat="1" applyFont="1" applyBorder="1" applyAlignment="1">
      <alignment horizontal="center" vertical="center"/>
    </xf>
    <xf numFmtId="0" fontId="32" fillId="33" borderId="0" xfId="0" applyFont="1" applyFill="1" applyAlignment="1">
      <alignment horizontal="centerContinuous" vertical="center" wrapText="1"/>
    </xf>
    <xf numFmtId="47" fontId="32" fillId="33" borderId="0" xfId="0" applyNumberFormat="1" applyFont="1" applyFill="1" applyAlignment="1">
      <alignment horizontal="centerContinuous" vertical="center" wrapText="1"/>
    </xf>
    <xf numFmtId="1" fontId="0" fillId="0" borderId="38" xfId="0" applyNumberFormat="1"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1" fontId="0" fillId="34" borderId="10" xfId="0" applyNumberFormat="1" applyFill="1" applyBorder="1" applyAlignment="1">
      <alignment horizontal="center" vertical="center"/>
    </xf>
    <xf numFmtId="0" fontId="0" fillId="34" borderId="10" xfId="0" applyFill="1" applyBorder="1" applyAlignment="1">
      <alignment horizontal="center" vertical="center"/>
    </xf>
    <xf numFmtId="0" fontId="0" fillId="34" borderId="10" xfId="0" applyFill="1" applyBorder="1" applyAlignment="1">
      <alignment vertical="center"/>
    </xf>
    <xf numFmtId="0" fontId="0" fillId="34" borderId="0" xfId="0" applyFill="1" applyBorder="1" applyAlignment="1">
      <alignment vertical="center"/>
    </xf>
    <xf numFmtId="0" fontId="23" fillId="34" borderId="40"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xf>
    <xf numFmtId="1" fontId="33" fillId="37" borderId="43" xfId="0" applyNumberFormat="1" applyFont="1" applyFill="1" applyBorder="1" applyAlignment="1">
      <alignment horizontal="center" vertical="center"/>
    </xf>
    <xf numFmtId="14" fontId="0" fillId="0" borderId="0" xfId="0" applyNumberFormat="1" applyAlignment="1">
      <alignment horizontal="center" vertical="top" wrapText="1"/>
    </xf>
    <xf numFmtId="49" fontId="5" fillId="0" borderId="0" xfId="0" applyNumberFormat="1" applyFont="1" applyBorder="1" applyAlignment="1">
      <alignment horizontal="left"/>
    </xf>
    <xf numFmtId="0" fontId="34" fillId="33" borderId="0" xfId="0" applyFont="1" applyFill="1" applyAlignment="1">
      <alignment/>
    </xf>
    <xf numFmtId="0" fontId="35" fillId="34" borderId="18" xfId="0" applyFont="1" applyFill="1" applyBorder="1" applyAlignment="1">
      <alignment/>
    </xf>
    <xf numFmtId="0" fontId="36" fillId="34" borderId="18" xfId="0" applyFont="1" applyFill="1" applyBorder="1" applyAlignment="1">
      <alignment/>
    </xf>
    <xf numFmtId="0" fontId="15" fillId="0" borderId="15" xfId="0" applyFont="1" applyBorder="1" applyAlignment="1">
      <alignment horizontal="center" vertical="center"/>
    </xf>
    <xf numFmtId="0" fontId="15" fillId="0" borderId="34" xfId="0" applyFont="1" applyBorder="1" applyAlignment="1">
      <alignment horizontal="center" vertical="center"/>
    </xf>
    <xf numFmtId="2" fontId="37" fillId="0" borderId="0" xfId="0" applyNumberFormat="1" applyFont="1" applyBorder="1" applyAlignment="1">
      <alignment horizontal="centerContinuous"/>
    </xf>
    <xf numFmtId="0" fontId="38" fillId="0" borderId="28" xfId="0" applyFont="1" applyBorder="1" applyAlignment="1">
      <alignment wrapText="1"/>
    </xf>
    <xf numFmtId="0" fontId="0" fillId="0" borderId="2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vertical="center"/>
    </xf>
    <xf numFmtId="0" fontId="0" fillId="0" borderId="39" xfId="0" applyFont="1" applyBorder="1" applyAlignment="1">
      <alignment wrapText="1"/>
    </xf>
    <xf numFmtId="0" fontId="0" fillId="0" borderId="25" xfId="0" applyBorder="1" applyAlignment="1">
      <alignment horizontal="center"/>
    </xf>
    <xf numFmtId="0" fontId="0" fillId="0" borderId="25" xfId="0" applyFont="1" applyBorder="1" applyAlignment="1">
      <alignment vertical="center"/>
    </xf>
    <xf numFmtId="0" fontId="0" fillId="0" borderId="44" xfId="0" applyFont="1" applyBorder="1" applyAlignment="1">
      <alignment wrapText="1"/>
    </xf>
    <xf numFmtId="0" fontId="0" fillId="0" borderId="25" xfId="0" applyFont="1" applyBorder="1" applyAlignment="1">
      <alignment wrapText="1"/>
    </xf>
    <xf numFmtId="0" fontId="0" fillId="0" borderId="10" xfId="0" applyFont="1" applyBorder="1" applyAlignment="1">
      <alignment/>
    </xf>
    <xf numFmtId="0" fontId="21" fillId="0" borderId="10" xfId="54" applyFont="1" applyFill="1" applyBorder="1" applyAlignment="1">
      <alignment horizontal="left"/>
      <protection/>
    </xf>
    <xf numFmtId="0" fontId="0" fillId="0" borderId="10" xfId="0" applyFill="1" applyBorder="1" applyAlignment="1">
      <alignment/>
    </xf>
    <xf numFmtId="0" fontId="21" fillId="0" borderId="10" xfId="54" applyFont="1" applyFill="1" applyBorder="1" applyAlignment="1">
      <alignment horizontal="center"/>
      <protection/>
    </xf>
    <xf numFmtId="49"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0" fillId="0" borderId="10" xfId="0" applyFont="1" applyBorder="1" applyAlignment="1">
      <alignment horizontal="center"/>
    </xf>
    <xf numFmtId="49" fontId="0" fillId="0" borderId="10" xfId="0" applyNumberFormat="1" applyFont="1" applyBorder="1" applyAlignment="1" applyProtection="1">
      <alignment horizontal="center" vertical="center" wrapText="1"/>
      <protection locked="0"/>
    </xf>
    <xf numFmtId="0" fontId="0" fillId="0" borderId="10" xfId="0" applyNumberFormat="1" applyBorder="1" applyAlignment="1" quotePrefix="1">
      <alignment/>
    </xf>
    <xf numFmtId="0" fontId="0" fillId="0" borderId="10" xfId="0" applyFill="1" applyBorder="1" applyAlignment="1">
      <alignment horizontal="center" vertical="center"/>
    </xf>
    <xf numFmtId="0" fontId="0" fillId="0" borderId="10" xfId="0" applyFill="1" applyBorder="1" applyAlignment="1">
      <alignment vertical="center"/>
    </xf>
    <xf numFmtId="2" fontId="0" fillId="0" borderId="10" xfId="0" applyNumberFormat="1" applyFill="1" applyBorder="1" applyAlignment="1">
      <alignment horizontal="center"/>
    </xf>
    <xf numFmtId="1" fontId="0" fillId="0" borderId="10" xfId="0" applyNumberFormat="1" applyFont="1" applyFill="1" applyBorder="1" applyAlignment="1" applyProtection="1">
      <alignment horizontal="center" vertical="center"/>
      <protection locked="0"/>
    </xf>
    <xf numFmtId="49" fontId="0" fillId="0" borderId="10" xfId="0" applyNumberFormat="1" applyFill="1" applyBorder="1" applyAlignment="1" applyProtection="1">
      <alignment vertical="center"/>
      <protection locked="0"/>
    </xf>
    <xf numFmtId="0" fontId="0" fillId="0" borderId="10" xfId="0" applyFill="1" applyBorder="1" applyAlignment="1" applyProtection="1">
      <alignment vertical="center"/>
      <protection locked="0"/>
    </xf>
    <xf numFmtId="49" fontId="0" fillId="0" borderId="10" xfId="0" applyNumberFormat="1"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lignment/>
    </xf>
    <xf numFmtId="0" fontId="0" fillId="0" borderId="10" xfId="0" applyFont="1" applyFill="1" applyBorder="1" applyAlignment="1" applyProtection="1">
      <alignment horizontal="center" vertical="center"/>
      <protection locked="0"/>
    </xf>
    <xf numFmtId="1" fontId="0" fillId="0" borderId="10" xfId="0" applyNumberFormat="1" applyFill="1" applyBorder="1" applyAlignment="1">
      <alignment horizontal="center" vertical="center"/>
    </xf>
    <xf numFmtId="0" fontId="0" fillId="0" borderId="10" xfId="0" applyFill="1" applyBorder="1" applyAlignment="1" applyProtection="1">
      <alignment horizontal="center" vertical="center"/>
      <protection locked="0"/>
    </xf>
    <xf numFmtId="0" fontId="0" fillId="0" borderId="10" xfId="0" applyFill="1" applyBorder="1" applyAlignment="1">
      <alignment horizontal="left"/>
    </xf>
    <xf numFmtId="0" fontId="0" fillId="0" borderId="10" xfId="0" applyFont="1" applyFill="1" applyBorder="1" applyAlignment="1">
      <alignment horizontal="left"/>
    </xf>
    <xf numFmtId="49" fontId="0" fillId="0" borderId="10" xfId="0" applyNumberFormat="1"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49" fontId="0" fillId="0" borderId="10" xfId="0" applyNumberFormat="1"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39" xfId="0" applyFont="1" applyFill="1" applyBorder="1" applyAlignment="1">
      <alignment vertical="center"/>
    </xf>
    <xf numFmtId="0" fontId="0" fillId="0" borderId="39" xfId="0" applyFont="1" applyFill="1" applyBorder="1" applyAlignment="1">
      <alignment wrapText="1"/>
    </xf>
    <xf numFmtId="0" fontId="0" fillId="0" borderId="10" xfId="0" applyFont="1" applyFill="1" applyBorder="1" applyAlignment="1">
      <alignment vertical="center"/>
    </xf>
    <xf numFmtId="0" fontId="0" fillId="0" borderId="10" xfId="0" applyFont="1" applyFill="1" applyBorder="1" applyAlignment="1">
      <alignment wrapText="1"/>
    </xf>
    <xf numFmtId="2" fontId="0" fillId="0" borderId="24" xfId="0" applyNumberFormat="1" applyFill="1" applyBorder="1" applyAlignment="1">
      <alignment horizontal="center"/>
    </xf>
    <xf numFmtId="49" fontId="0" fillId="0" borderId="10" xfId="0" applyNumberFormat="1" applyFill="1" applyBorder="1" applyAlignment="1" applyProtection="1">
      <alignment horizontal="center" vertical="center"/>
      <protection locked="0"/>
    </xf>
    <xf numFmtId="0" fontId="0" fillId="0" borderId="10" xfId="0" applyFont="1" applyFill="1" applyBorder="1" applyAlignment="1">
      <alignment horizontal="center"/>
    </xf>
    <xf numFmtId="0" fontId="0" fillId="0" borderId="10" xfId="0" applyFill="1" applyBorder="1" applyAlignment="1">
      <alignment horizontal="center"/>
    </xf>
    <xf numFmtId="49" fontId="0" fillId="0"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wrapText="1"/>
      <protection locked="0"/>
    </xf>
    <xf numFmtId="1" fontId="0" fillId="0" borderId="10" xfId="53" applyNumberFormat="1" applyFont="1" applyBorder="1" applyAlignment="1" applyProtection="1">
      <alignment horizontal="center" vertical="center"/>
      <protection locked="0"/>
    </xf>
    <xf numFmtId="49" fontId="0" fillId="0" borderId="10" xfId="53" applyNumberFormat="1" applyFont="1" applyBorder="1" applyAlignment="1" applyProtection="1">
      <alignment vertical="center"/>
      <protection locked="0"/>
    </xf>
    <xf numFmtId="0" fontId="0" fillId="0" borderId="10" xfId="53" applyFont="1" applyBorder="1" applyAlignment="1" applyProtection="1">
      <alignment vertical="center"/>
      <protection locked="0"/>
    </xf>
    <xf numFmtId="49" fontId="0" fillId="0" borderId="10" xfId="53" applyNumberFormat="1" applyBorder="1" applyAlignment="1" applyProtection="1">
      <alignment vertical="center"/>
      <protection locked="0"/>
    </xf>
    <xf numFmtId="0" fontId="0" fillId="0" borderId="10" xfId="53" applyBorder="1" applyAlignment="1" applyProtection="1">
      <alignment vertical="center"/>
      <protection locked="0"/>
    </xf>
    <xf numFmtId="0" fontId="0" fillId="0" borderId="10" xfId="53" applyBorder="1">
      <alignment/>
      <protection/>
    </xf>
    <xf numFmtId="0" fontId="0" fillId="0" borderId="10" xfId="53" applyFont="1" applyBorder="1">
      <alignment/>
      <protection/>
    </xf>
    <xf numFmtId="1" fontId="0" fillId="0" borderId="24" xfId="0" applyNumberFormat="1"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0" fillId="0" borderId="25" xfId="0" applyFill="1" applyBorder="1" applyAlignment="1">
      <alignment horizontal="center" vertical="center"/>
    </xf>
    <xf numFmtId="0" fontId="0" fillId="0" borderId="25" xfId="0" applyFill="1" applyBorder="1" applyAlignment="1">
      <alignment/>
    </xf>
    <xf numFmtId="1" fontId="0" fillId="0" borderId="24" xfId="0" applyNumberFormat="1"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45" xfId="0" applyFont="1" applyBorder="1" applyAlignment="1">
      <alignment vertical="center"/>
    </xf>
    <xf numFmtId="0" fontId="0" fillId="0" borderId="45" xfId="0" applyFont="1" applyBorder="1" applyAlignment="1">
      <alignment wrapText="1"/>
    </xf>
    <xf numFmtId="1" fontId="0" fillId="0" borderId="24" xfId="53" applyNumberFormat="1" applyFont="1" applyBorder="1" applyAlignment="1" applyProtection="1">
      <alignment horizontal="center" vertical="center"/>
      <protection locked="0"/>
    </xf>
    <xf numFmtId="1" fontId="0" fillId="0" borderId="24" xfId="0" applyNumberFormat="1" applyFont="1" applyBorder="1" applyAlignment="1" applyProtection="1">
      <alignment horizontal="center" vertical="center"/>
      <protection locked="0"/>
    </xf>
    <xf numFmtId="0" fontId="0" fillId="34" borderId="25" xfId="0" applyFill="1" applyBorder="1" applyAlignment="1">
      <alignment horizontal="center" vertical="center"/>
    </xf>
    <xf numFmtId="1" fontId="0" fillId="0" borderId="25" xfId="53" applyNumberFormat="1" applyFont="1" applyBorder="1" applyAlignment="1" applyProtection="1">
      <alignment horizontal="center" vertical="center"/>
      <protection locked="0"/>
    </xf>
    <xf numFmtId="0" fontId="21" fillId="0" borderId="25" xfId="54" applyFont="1" applyFill="1" applyBorder="1" applyAlignment="1">
      <alignment horizontal="center"/>
      <protection/>
    </xf>
    <xf numFmtId="0" fontId="7" fillId="0" borderId="10" xfId="0" applyFont="1" applyBorder="1" applyAlignment="1">
      <alignment horizontal="center" vertical="center"/>
    </xf>
    <xf numFmtId="0" fontId="0" fillId="0" borderId="10" xfId="0" applyBorder="1" applyAlignment="1">
      <alignment horizontal="center" vertical="center"/>
    </xf>
    <xf numFmtId="0" fontId="26" fillId="33" borderId="0" xfId="0" applyFont="1" applyFill="1" applyAlignment="1">
      <alignment horizontal="center"/>
    </xf>
    <xf numFmtId="0" fontId="25" fillId="34" borderId="11" xfId="0" applyFont="1" applyFill="1" applyBorder="1" applyAlignment="1">
      <alignment horizontal="center"/>
    </xf>
    <xf numFmtId="0" fontId="25" fillId="34" borderId="12" xfId="0" applyFont="1" applyFill="1" applyBorder="1" applyAlignment="1">
      <alignment horizontal="center"/>
    </xf>
    <xf numFmtId="0" fontId="25" fillId="34" borderId="19" xfId="0" applyFont="1" applyFill="1" applyBorder="1" applyAlignment="1">
      <alignment horizontal="center"/>
    </xf>
    <xf numFmtId="0" fontId="25" fillId="34" borderId="20" xfId="0" applyFont="1" applyFill="1" applyBorder="1" applyAlignment="1">
      <alignment horizontal="center"/>
    </xf>
    <xf numFmtId="0" fontId="25" fillId="34" borderId="23" xfId="0" applyFont="1" applyFill="1" applyBorder="1" applyAlignment="1">
      <alignment horizontal="center"/>
    </xf>
    <xf numFmtId="0" fontId="25" fillId="34" borderId="22" xfId="0" applyFont="1" applyFill="1" applyBorder="1" applyAlignment="1">
      <alignment horizontal="center"/>
    </xf>
    <xf numFmtId="49" fontId="5" fillId="0" borderId="0" xfId="0" applyNumberFormat="1" applyFont="1" applyBorder="1" applyAlignment="1">
      <alignment horizontal="left"/>
    </xf>
    <xf numFmtId="0" fontId="27" fillId="0" borderId="0" xfId="0" applyFont="1" applyBorder="1" applyAlignment="1">
      <alignment horizontal="left" vertical="center" wrapText="1"/>
    </xf>
    <xf numFmtId="0" fontId="0" fillId="0" borderId="10" xfId="0" applyFont="1" applyBorder="1" applyAlignment="1">
      <alignment horizontal="center" vertical="center"/>
    </xf>
    <xf numFmtId="0" fontId="7" fillId="0" borderId="10" xfId="0" applyFont="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JUNIOR-HEIM-BERI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9</xdr:row>
      <xdr:rowOff>9525</xdr:rowOff>
    </xdr:from>
    <xdr:to>
      <xdr:col>3</xdr:col>
      <xdr:colOff>504825</xdr:colOff>
      <xdr:row>9</xdr:row>
      <xdr:rowOff>266700</xdr:rowOff>
    </xdr:to>
    <xdr:pic>
      <xdr:nvPicPr>
        <xdr:cNvPr id="1" name="CommandButton1"/>
        <xdr:cNvPicPr preferRelativeResize="1">
          <a:picLocks noChangeAspect="1"/>
        </xdr:cNvPicPr>
      </xdr:nvPicPr>
      <xdr:blipFill>
        <a:blip r:embed="rId1"/>
        <a:stretch>
          <a:fillRect/>
        </a:stretch>
      </xdr:blipFill>
      <xdr:spPr>
        <a:xfrm>
          <a:off x="2038350" y="1362075"/>
          <a:ext cx="276225" cy="257175"/>
        </a:xfrm>
        <a:prstGeom prst="rect">
          <a:avLst/>
        </a:prstGeom>
        <a:noFill/>
        <a:ln w="9525" cmpd="sng">
          <a:noFill/>
        </a:ln>
      </xdr:spPr>
    </xdr:pic>
    <xdr:clientData/>
  </xdr:twoCellAnchor>
  <xdr:twoCellAnchor editAs="oneCell">
    <xdr:from>
      <xdr:col>3</xdr:col>
      <xdr:colOff>123825</xdr:colOff>
      <xdr:row>11</xdr:row>
      <xdr:rowOff>9525</xdr:rowOff>
    </xdr:from>
    <xdr:to>
      <xdr:col>3</xdr:col>
      <xdr:colOff>676275</xdr:colOff>
      <xdr:row>11</xdr:row>
      <xdr:rowOff>342900</xdr:rowOff>
    </xdr:to>
    <xdr:pic>
      <xdr:nvPicPr>
        <xdr:cNvPr id="2" name="CommandButton2"/>
        <xdr:cNvPicPr preferRelativeResize="1">
          <a:picLocks noChangeAspect="1"/>
        </xdr:cNvPicPr>
      </xdr:nvPicPr>
      <xdr:blipFill>
        <a:blip r:embed="rId2"/>
        <a:stretch>
          <a:fillRect/>
        </a:stretch>
      </xdr:blipFill>
      <xdr:spPr>
        <a:xfrm>
          <a:off x="1933575" y="1800225"/>
          <a:ext cx="5524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74</xdr:row>
      <xdr:rowOff>9525</xdr:rowOff>
    </xdr:from>
    <xdr:to>
      <xdr:col>1</xdr:col>
      <xdr:colOff>4657725</xdr:colOff>
      <xdr:row>74</xdr:row>
      <xdr:rowOff>3343275</xdr:rowOff>
    </xdr:to>
    <xdr:pic>
      <xdr:nvPicPr>
        <xdr:cNvPr id="1" name="Picture 15"/>
        <xdr:cNvPicPr preferRelativeResize="1">
          <a:picLocks noChangeAspect="1"/>
        </xdr:cNvPicPr>
      </xdr:nvPicPr>
      <xdr:blipFill>
        <a:blip r:embed="rId1"/>
        <a:stretch>
          <a:fillRect/>
        </a:stretch>
      </xdr:blipFill>
      <xdr:spPr>
        <a:xfrm>
          <a:off x="904875" y="17573625"/>
          <a:ext cx="4152900" cy="3333750"/>
        </a:xfrm>
        <a:prstGeom prst="rect">
          <a:avLst/>
        </a:prstGeom>
        <a:noFill/>
        <a:ln w="1" cmpd="sng">
          <a:noFill/>
        </a:ln>
      </xdr:spPr>
    </xdr:pic>
    <xdr:clientData/>
  </xdr:twoCellAnchor>
  <xdr:twoCellAnchor editAs="oneCell">
    <xdr:from>
      <xdr:col>1</xdr:col>
      <xdr:colOff>704850</xdr:colOff>
      <xdr:row>76</xdr:row>
      <xdr:rowOff>161925</xdr:rowOff>
    </xdr:from>
    <xdr:to>
      <xdr:col>1</xdr:col>
      <xdr:colOff>4886325</xdr:colOff>
      <xdr:row>76</xdr:row>
      <xdr:rowOff>3524250</xdr:rowOff>
    </xdr:to>
    <xdr:pic>
      <xdr:nvPicPr>
        <xdr:cNvPr id="2" name="Picture 16"/>
        <xdr:cNvPicPr preferRelativeResize="1">
          <a:picLocks noChangeAspect="1"/>
        </xdr:cNvPicPr>
      </xdr:nvPicPr>
      <xdr:blipFill>
        <a:blip r:embed="rId2"/>
        <a:stretch>
          <a:fillRect/>
        </a:stretch>
      </xdr:blipFill>
      <xdr:spPr>
        <a:xfrm>
          <a:off x="1104900" y="21812250"/>
          <a:ext cx="4181475" cy="33623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tabColor indexed="56"/>
    <pageSetUpPr fitToPage="1"/>
  </sheetPr>
  <dimension ref="A1:G376"/>
  <sheetViews>
    <sheetView zoomScalePageLayoutView="0" workbookViewId="0" topLeftCell="A1">
      <pane ySplit="2" topLeftCell="A3" activePane="bottomLeft" state="frozen"/>
      <selection pane="topLeft" activeCell="A1" sqref="A1"/>
      <selection pane="bottomLeft" activeCell="A393" sqref="A393"/>
    </sheetView>
  </sheetViews>
  <sheetFormatPr defaultColWidth="11.421875" defaultRowHeight="12.75"/>
  <cols>
    <col min="1" max="1" width="10.421875" style="114" customWidth="1"/>
    <col min="2" max="2" width="12.140625" style="114" bestFit="1" customWidth="1"/>
    <col min="3" max="3" width="11.140625" style="114" customWidth="1"/>
    <col min="4" max="4" width="15.57421875" style="115" customWidth="1"/>
    <col min="5" max="5" width="13.00390625" style="115" customWidth="1"/>
    <col min="6" max="6" width="19.28125" style="115" customWidth="1"/>
    <col min="7" max="7" width="15.7109375" style="115" customWidth="1"/>
    <col min="8" max="8" width="16.421875" style="115" customWidth="1"/>
    <col min="9" max="10" width="11.421875" style="115" customWidth="1"/>
    <col min="11" max="12" width="0" style="115" hidden="1" customWidth="1"/>
    <col min="13" max="16384" width="11.421875" style="115" customWidth="1"/>
  </cols>
  <sheetData>
    <row r="1" spans="1:6" ht="25.5">
      <c r="A1" s="4" t="s">
        <v>4</v>
      </c>
      <c r="B1" s="5" t="s">
        <v>71</v>
      </c>
      <c r="C1" s="4" t="s">
        <v>115</v>
      </c>
      <c r="D1" s="116" t="s">
        <v>5</v>
      </c>
      <c r="E1" s="116" t="s">
        <v>6</v>
      </c>
      <c r="F1" s="116" t="s">
        <v>7</v>
      </c>
    </row>
    <row r="2" spans="1:6" ht="12.75">
      <c r="A2" s="5"/>
      <c r="B2" s="5"/>
      <c r="C2" s="5"/>
      <c r="D2" s="116"/>
      <c r="E2" s="116"/>
      <c r="F2" s="116"/>
    </row>
    <row r="3" spans="1:7" ht="12.75">
      <c r="A3" s="141">
        <v>100</v>
      </c>
      <c r="B3" s="141" t="s">
        <v>79</v>
      </c>
      <c r="C3" s="141" t="s">
        <v>228</v>
      </c>
      <c r="D3" s="141" t="s">
        <v>152</v>
      </c>
      <c r="E3" s="142" t="s">
        <v>140</v>
      </c>
      <c r="F3" s="142" t="s">
        <v>153</v>
      </c>
      <c r="G3" s="143" t="s">
        <v>116</v>
      </c>
    </row>
    <row r="4" spans="1:6" ht="12.75">
      <c r="A4" s="175">
        <v>106</v>
      </c>
      <c r="B4" s="119" t="s">
        <v>79</v>
      </c>
      <c r="C4" s="119" t="s">
        <v>228</v>
      </c>
      <c r="D4" s="175" t="s">
        <v>178</v>
      </c>
      <c r="E4" s="175" t="s">
        <v>179</v>
      </c>
      <c r="F4" s="175" t="s">
        <v>172</v>
      </c>
    </row>
    <row r="5" spans="1:6" ht="12.75">
      <c r="A5" s="175">
        <v>109</v>
      </c>
      <c r="B5" s="119" t="s">
        <v>79</v>
      </c>
      <c r="C5" s="119" t="s">
        <v>228</v>
      </c>
      <c r="D5" s="175" t="s">
        <v>190</v>
      </c>
      <c r="E5" s="175" t="s">
        <v>191</v>
      </c>
      <c r="F5" s="175" t="s">
        <v>172</v>
      </c>
    </row>
    <row r="6" spans="1:6" ht="12.75">
      <c r="A6" s="175">
        <v>112</v>
      </c>
      <c r="B6" s="119" t="s">
        <v>79</v>
      </c>
      <c r="C6" s="119"/>
      <c r="D6" s="175" t="s">
        <v>186</v>
      </c>
      <c r="E6" s="175" t="s">
        <v>187</v>
      </c>
      <c r="F6" s="175" t="s">
        <v>172</v>
      </c>
    </row>
    <row r="7" spans="1:6" ht="12.75">
      <c r="A7" s="175">
        <v>114</v>
      </c>
      <c r="B7" s="119" t="s">
        <v>79</v>
      </c>
      <c r="C7" s="119" t="s">
        <v>228</v>
      </c>
      <c r="D7" s="175" t="s">
        <v>225</v>
      </c>
      <c r="E7" s="175" t="s">
        <v>226</v>
      </c>
      <c r="F7" s="175" t="s">
        <v>173</v>
      </c>
    </row>
    <row r="8" spans="1:6" ht="12.75">
      <c r="A8" s="175">
        <v>116</v>
      </c>
      <c r="B8" s="119" t="s">
        <v>79</v>
      </c>
      <c r="C8" s="119" t="s">
        <v>228</v>
      </c>
      <c r="D8" s="175" t="s">
        <v>225</v>
      </c>
      <c r="E8" s="175" t="s">
        <v>227</v>
      </c>
      <c r="F8" s="175" t="s">
        <v>173</v>
      </c>
    </row>
    <row r="9" spans="1:6" ht="12.75">
      <c r="A9" s="206">
        <v>108</v>
      </c>
      <c r="B9" s="119" t="s">
        <v>79</v>
      </c>
      <c r="C9" s="206" t="s">
        <v>228</v>
      </c>
      <c r="D9" s="212" t="s">
        <v>232</v>
      </c>
      <c r="E9" s="212" t="s">
        <v>181</v>
      </c>
      <c r="F9" s="212" t="s">
        <v>182</v>
      </c>
    </row>
    <row r="10" spans="1:6" ht="12.75">
      <c r="A10" s="206">
        <v>134</v>
      </c>
      <c r="B10" s="119" t="s">
        <v>79</v>
      </c>
      <c r="C10" s="206" t="s">
        <v>228</v>
      </c>
      <c r="D10" s="207" t="s">
        <v>239</v>
      </c>
      <c r="E10" s="208" t="s">
        <v>240</v>
      </c>
      <c r="F10" s="208" t="s">
        <v>185</v>
      </c>
    </row>
    <row r="11" spans="1:6" ht="12.75">
      <c r="A11" s="206">
        <v>135</v>
      </c>
      <c r="B11" s="141" t="s">
        <v>79</v>
      </c>
      <c r="C11" s="206" t="s">
        <v>228</v>
      </c>
      <c r="D11" s="132" t="s">
        <v>241</v>
      </c>
      <c r="E11" s="128" t="s">
        <v>242</v>
      </c>
      <c r="F11" s="128" t="s">
        <v>182</v>
      </c>
    </row>
    <row r="12" spans="1:6" ht="12.75">
      <c r="A12" s="206">
        <v>101</v>
      </c>
      <c r="B12" s="141" t="s">
        <v>79</v>
      </c>
      <c r="C12" s="206" t="s">
        <v>228</v>
      </c>
      <c r="D12" s="207" t="s">
        <v>243</v>
      </c>
      <c r="E12" s="208" t="s">
        <v>244</v>
      </c>
      <c r="F12" s="208" t="s">
        <v>173</v>
      </c>
    </row>
    <row r="13" spans="1:6" ht="12.75">
      <c r="A13" s="206">
        <v>136</v>
      </c>
      <c r="B13" s="141" t="s">
        <v>79</v>
      </c>
      <c r="C13" s="206" t="s">
        <v>228</v>
      </c>
      <c r="D13" s="207" t="s">
        <v>245</v>
      </c>
      <c r="E13" s="208" t="s">
        <v>246</v>
      </c>
      <c r="F13" s="208"/>
    </row>
    <row r="14" spans="1:6" ht="12.75">
      <c r="A14" s="206">
        <v>102</v>
      </c>
      <c r="B14" s="141" t="s">
        <v>79</v>
      </c>
      <c r="C14" s="206" t="s">
        <v>228</v>
      </c>
      <c r="D14" s="207" t="s">
        <v>251</v>
      </c>
      <c r="E14" s="208" t="s">
        <v>252</v>
      </c>
      <c r="F14" s="208" t="s">
        <v>172</v>
      </c>
    </row>
    <row r="15" spans="1:6" ht="12.75">
      <c r="A15" s="206">
        <v>103</v>
      </c>
      <c r="B15" s="141" t="s">
        <v>79</v>
      </c>
      <c r="C15" s="206" t="s">
        <v>228</v>
      </c>
      <c r="D15" s="207" t="s">
        <v>174</v>
      </c>
      <c r="E15" s="208" t="s">
        <v>253</v>
      </c>
      <c r="F15" s="208" t="s">
        <v>172</v>
      </c>
    </row>
    <row r="16" spans="1:6" ht="12.75">
      <c r="A16" s="206">
        <v>104</v>
      </c>
      <c r="B16" s="141" t="s">
        <v>79</v>
      </c>
      <c r="C16" s="206" t="s">
        <v>228</v>
      </c>
      <c r="D16" s="207" t="s">
        <v>189</v>
      </c>
      <c r="E16" s="208" t="s">
        <v>254</v>
      </c>
      <c r="F16" s="208" t="s">
        <v>172</v>
      </c>
    </row>
    <row r="17" spans="1:6" ht="12.75">
      <c r="A17" s="206"/>
      <c r="B17" s="141"/>
      <c r="C17" s="206"/>
      <c r="D17" s="209"/>
      <c r="E17" s="210"/>
      <c r="F17" s="210"/>
    </row>
    <row r="18" spans="1:6" ht="12.75">
      <c r="A18" s="206"/>
      <c r="B18" s="141"/>
      <c r="C18" s="206"/>
      <c r="D18" s="211"/>
      <c r="E18" s="212"/>
      <c r="F18" s="211"/>
    </row>
    <row r="19" spans="1:6" ht="12.75">
      <c r="A19" s="206"/>
      <c r="B19" s="141"/>
      <c r="C19" s="206"/>
      <c r="D19" s="209"/>
      <c r="E19" s="210"/>
      <c r="F19" s="212"/>
    </row>
    <row r="20" spans="1:6" ht="12.75">
      <c r="A20" s="206"/>
      <c r="B20" s="141"/>
      <c r="C20" s="206"/>
      <c r="D20" s="167"/>
      <c r="E20" s="167"/>
      <c r="F20" s="167"/>
    </row>
    <row r="21" spans="1:6" ht="12.75">
      <c r="A21" s="206"/>
      <c r="B21" s="141"/>
      <c r="C21" s="206"/>
      <c r="D21" s="211"/>
      <c r="E21" s="211"/>
      <c r="F21" s="211"/>
    </row>
    <row r="22" spans="1:6" ht="12.75">
      <c r="A22" s="206"/>
      <c r="B22" s="141"/>
      <c r="C22" s="206"/>
      <c r="D22" s="211"/>
      <c r="E22" s="211"/>
      <c r="F22" s="211"/>
    </row>
    <row r="23" spans="1:6" ht="12.75">
      <c r="A23" s="206"/>
      <c r="B23" s="141"/>
      <c r="C23" s="206"/>
      <c r="D23" s="167"/>
      <c r="E23" s="167"/>
      <c r="F23" s="167"/>
    </row>
    <row r="24" spans="1:6" ht="12.75">
      <c r="A24" s="206"/>
      <c r="B24" s="141"/>
      <c r="C24" s="206"/>
      <c r="D24" s="209"/>
      <c r="E24" s="210"/>
      <c r="F24" s="210"/>
    </row>
    <row r="25" spans="1:6" ht="12.75">
      <c r="A25" s="206"/>
      <c r="B25" s="141"/>
      <c r="C25" s="206"/>
      <c r="D25" s="167"/>
      <c r="E25" s="167"/>
      <c r="F25" s="167"/>
    </row>
    <row r="26" spans="1:6" ht="12.75">
      <c r="A26" s="206"/>
      <c r="B26" s="141"/>
      <c r="C26" s="206"/>
      <c r="D26" s="211"/>
      <c r="E26" s="211"/>
      <c r="F26" s="211"/>
    </row>
    <row r="27" spans="1:6" ht="12.75">
      <c r="A27" s="206"/>
      <c r="B27" s="141"/>
      <c r="C27" s="206"/>
      <c r="D27" s="119"/>
      <c r="E27" s="119"/>
      <c r="F27" s="119"/>
    </row>
    <row r="28" spans="1:6" ht="12.75">
      <c r="A28" s="206"/>
      <c r="B28" s="141"/>
      <c r="C28" s="206"/>
      <c r="D28" s="209"/>
      <c r="E28" s="210"/>
      <c r="F28" s="210"/>
    </row>
    <row r="29" spans="1:6" ht="12.75">
      <c r="A29" s="206"/>
      <c r="B29" s="141"/>
      <c r="C29" s="206"/>
      <c r="D29" s="211"/>
      <c r="E29" s="211"/>
      <c r="F29" s="211"/>
    </row>
    <row r="30" spans="1:6" ht="12.75">
      <c r="A30" s="206"/>
      <c r="B30" s="141"/>
      <c r="C30" s="206"/>
      <c r="D30" s="212"/>
      <c r="E30" s="212"/>
      <c r="F30" s="208"/>
    </row>
    <row r="31" spans="1:6" ht="12.75">
      <c r="A31" s="206"/>
      <c r="B31" s="141"/>
      <c r="C31" s="206"/>
      <c r="D31" s="207"/>
      <c r="E31" s="208"/>
      <c r="F31" s="208"/>
    </row>
    <row r="32" spans="1:6" ht="12.75">
      <c r="A32" s="206"/>
      <c r="B32" s="141"/>
      <c r="C32" s="206"/>
      <c r="D32" s="207"/>
      <c r="E32" s="208"/>
      <c r="F32" s="208"/>
    </row>
    <row r="33" spans="1:6" ht="12.75">
      <c r="A33" s="206"/>
      <c r="B33" s="141"/>
      <c r="C33" s="206"/>
      <c r="D33" s="166"/>
      <c r="E33" s="166"/>
      <c r="F33" s="133"/>
    </row>
    <row r="34" spans="1:6" ht="12.75">
      <c r="A34" s="206"/>
      <c r="B34" s="141"/>
      <c r="C34" s="206"/>
      <c r="D34" s="166"/>
      <c r="E34" s="166"/>
      <c r="F34" s="133"/>
    </row>
    <row r="35" spans="1:6" ht="12.75">
      <c r="A35" s="206"/>
      <c r="B35" s="141"/>
      <c r="C35" s="206"/>
      <c r="D35" s="166"/>
      <c r="E35" s="166"/>
      <c r="F35" s="133"/>
    </row>
    <row r="36" spans="1:6" ht="12.75">
      <c r="A36" s="131"/>
      <c r="B36" s="141"/>
      <c r="C36" s="169"/>
      <c r="D36" s="132"/>
      <c r="E36" s="128"/>
      <c r="F36" s="128"/>
    </row>
    <row r="37" spans="1:6" ht="12.75">
      <c r="A37" s="131"/>
      <c r="B37" s="141"/>
      <c r="C37" s="169"/>
      <c r="D37" s="132"/>
      <c r="E37" s="128"/>
      <c r="F37" s="128"/>
    </row>
    <row r="38" spans="1:6" ht="12.75">
      <c r="A38" s="131"/>
      <c r="B38" s="141"/>
      <c r="C38" s="169"/>
      <c r="D38" s="132"/>
      <c r="E38" s="128"/>
      <c r="F38" s="128"/>
    </row>
    <row r="39" spans="1:6" ht="12.75">
      <c r="A39" s="131"/>
      <c r="B39" s="141"/>
      <c r="C39" s="169"/>
      <c r="D39" s="132"/>
      <c r="E39" s="128"/>
      <c r="F39" s="128"/>
    </row>
    <row r="40" spans="1:6" ht="12.75">
      <c r="A40" s="131"/>
      <c r="B40" s="141"/>
      <c r="C40" s="169"/>
      <c r="D40" s="127"/>
      <c r="E40" s="133"/>
      <c r="F40" s="133"/>
    </row>
    <row r="41" spans="1:6" ht="12.75">
      <c r="A41" s="131"/>
      <c r="B41" s="141"/>
      <c r="C41" s="169"/>
      <c r="D41" s="132"/>
      <c r="E41" s="128"/>
      <c r="F41" s="128"/>
    </row>
    <row r="42" spans="1:6" ht="12.75">
      <c r="A42" s="131"/>
      <c r="B42" s="141"/>
      <c r="C42" s="169"/>
      <c r="D42" s="132"/>
      <c r="E42" s="128"/>
      <c r="F42" s="128"/>
    </row>
    <row r="43" spans="1:6" ht="12.75">
      <c r="A43" s="131"/>
      <c r="B43" s="141"/>
      <c r="C43" s="169"/>
      <c r="D43" s="127"/>
      <c r="E43" s="133"/>
      <c r="F43" s="133"/>
    </row>
    <row r="44" spans="1:6" ht="12.75">
      <c r="A44" s="131"/>
      <c r="B44" s="141"/>
      <c r="C44" s="169"/>
      <c r="D44" s="132"/>
      <c r="E44" s="128"/>
      <c r="F44" s="128"/>
    </row>
    <row r="45" spans="1:6" ht="12.75">
      <c r="A45" s="131"/>
      <c r="B45" s="141"/>
      <c r="C45" s="169"/>
      <c r="D45" s="132"/>
      <c r="E45" s="128"/>
      <c r="F45" s="128"/>
    </row>
    <row r="46" spans="1:6" ht="12.75">
      <c r="A46" s="131"/>
      <c r="B46" s="141"/>
      <c r="C46" s="169"/>
      <c r="D46" s="132"/>
      <c r="E46" s="128"/>
      <c r="F46" s="128"/>
    </row>
    <row r="47" spans="1:6" ht="12.75">
      <c r="A47" s="131"/>
      <c r="B47" s="141"/>
      <c r="C47" s="169"/>
      <c r="D47" s="132"/>
      <c r="E47" s="128"/>
      <c r="F47" s="128"/>
    </row>
    <row r="48" spans="1:6" ht="12.75">
      <c r="A48" s="131"/>
      <c r="B48" s="141"/>
      <c r="C48" s="169"/>
      <c r="D48" s="132"/>
      <c r="E48" s="128"/>
      <c r="F48" s="128"/>
    </row>
    <row r="49" spans="1:6" ht="12.75">
      <c r="A49" s="131"/>
      <c r="B49" s="141"/>
      <c r="C49" s="169"/>
      <c r="D49" s="132"/>
      <c r="E49" s="128"/>
      <c r="F49" s="128"/>
    </row>
    <row r="50" spans="1:6" ht="12.75">
      <c r="A50" s="131"/>
      <c r="B50" s="141"/>
      <c r="C50" s="169"/>
      <c r="D50" s="132"/>
      <c r="E50" s="128"/>
      <c r="F50" s="128"/>
    </row>
    <row r="51" spans="1:6" ht="12.75">
      <c r="A51" s="131"/>
      <c r="B51" s="141"/>
      <c r="C51" s="169"/>
      <c r="D51" s="132"/>
      <c r="E51" s="128"/>
      <c r="F51" s="128"/>
    </row>
    <row r="52" spans="1:6" ht="12.75">
      <c r="A52" s="131"/>
      <c r="B52" s="141"/>
      <c r="C52" s="169"/>
      <c r="D52" s="132"/>
      <c r="E52" s="128"/>
      <c r="F52" s="128"/>
    </row>
    <row r="53" spans="1:6" ht="12.75">
      <c r="A53" s="131"/>
      <c r="B53" s="141"/>
      <c r="C53" s="169"/>
      <c r="D53" s="132"/>
      <c r="E53" s="128"/>
      <c r="F53" s="128"/>
    </row>
    <row r="54" spans="1:6" ht="12.75">
      <c r="A54" s="131"/>
      <c r="B54" s="141"/>
      <c r="C54" s="169"/>
      <c r="D54" s="132"/>
      <c r="E54" s="128"/>
      <c r="F54" s="128"/>
    </row>
    <row r="55" spans="1:6" ht="12.75">
      <c r="A55" s="131"/>
      <c r="B55" s="141"/>
      <c r="C55" s="169"/>
      <c r="D55" s="119"/>
      <c r="E55" s="119"/>
      <c r="F55" s="119"/>
    </row>
    <row r="56" spans="1:6" ht="12.75">
      <c r="A56" s="131"/>
      <c r="B56" s="141"/>
      <c r="C56" s="169"/>
      <c r="D56" s="127"/>
      <c r="E56" s="133"/>
      <c r="F56" s="133"/>
    </row>
    <row r="57" spans="1:6" ht="12.75">
      <c r="A57" s="131"/>
      <c r="B57" s="141"/>
      <c r="C57" s="169"/>
      <c r="D57" s="132"/>
      <c r="E57" s="128"/>
      <c r="F57" s="128"/>
    </row>
    <row r="58" spans="1:6" ht="12.75">
      <c r="A58" s="131"/>
      <c r="B58" s="141"/>
      <c r="C58" s="169"/>
      <c r="D58" s="132"/>
      <c r="E58" s="128"/>
      <c r="F58" s="128"/>
    </row>
    <row r="59" spans="1:6" ht="12.75">
      <c r="A59" s="131"/>
      <c r="B59" s="141"/>
      <c r="C59" s="171"/>
      <c r="D59" s="132"/>
      <c r="E59" s="128"/>
      <c r="F59" s="128"/>
    </row>
    <row r="60" spans="1:6" ht="12.75">
      <c r="A60" s="131"/>
      <c r="B60" s="141"/>
      <c r="C60" s="169"/>
      <c r="D60" s="167"/>
      <c r="E60" s="167"/>
      <c r="F60" s="167"/>
    </row>
    <row r="61" spans="1:6" ht="12.75">
      <c r="A61" s="131"/>
      <c r="B61" s="141"/>
      <c r="C61" s="169"/>
      <c r="D61" s="167"/>
      <c r="E61" s="167"/>
      <c r="F61" s="167"/>
    </row>
    <row r="62" spans="1:6" ht="12.75">
      <c r="A62" s="131"/>
      <c r="B62" s="141"/>
      <c r="C62" s="120"/>
      <c r="D62" s="119"/>
      <c r="E62" s="119"/>
      <c r="F62" s="119"/>
    </row>
    <row r="63" spans="1:6" ht="12.75">
      <c r="A63" s="131"/>
      <c r="B63" s="141"/>
      <c r="C63" s="171"/>
      <c r="D63" s="132"/>
      <c r="E63" s="128"/>
      <c r="F63" s="128"/>
    </row>
    <row r="64" spans="1:6" ht="12.75">
      <c r="A64" s="131"/>
      <c r="B64" s="141"/>
      <c r="C64" s="169"/>
      <c r="D64" s="167"/>
      <c r="E64" s="167"/>
      <c r="F64" s="167"/>
    </row>
    <row r="65" spans="1:6" ht="12.75">
      <c r="A65" s="131"/>
      <c r="B65" s="141"/>
      <c r="C65" s="120"/>
      <c r="D65" s="119"/>
      <c r="E65" s="119"/>
      <c r="F65" s="119"/>
    </row>
    <row r="66" spans="1:6" ht="12.75">
      <c r="A66" s="131"/>
      <c r="B66" s="141"/>
      <c r="C66" s="171"/>
      <c r="D66" s="127"/>
      <c r="E66" s="128"/>
      <c r="F66" s="128"/>
    </row>
    <row r="67" spans="1:6" ht="12.75">
      <c r="A67" s="131"/>
      <c r="B67" s="141"/>
      <c r="C67" s="169"/>
      <c r="D67" s="167"/>
      <c r="E67" s="167"/>
      <c r="F67" s="167"/>
    </row>
    <row r="68" spans="1:6" ht="12.75">
      <c r="A68" s="131"/>
      <c r="B68" s="141"/>
      <c r="C68" s="169"/>
      <c r="D68" s="167"/>
      <c r="E68" s="167"/>
      <c r="F68" s="167"/>
    </row>
    <row r="69" spans="1:6" ht="12.75">
      <c r="A69" s="131"/>
      <c r="B69" s="141"/>
      <c r="C69" s="169"/>
      <c r="D69" s="167"/>
      <c r="E69" s="167"/>
      <c r="F69" s="167"/>
    </row>
    <row r="70" spans="1:6" ht="12.75">
      <c r="A70" s="131"/>
      <c r="B70" s="141"/>
      <c r="C70" s="169"/>
      <c r="D70" s="167"/>
      <c r="E70" s="167"/>
      <c r="F70" s="167"/>
    </row>
    <row r="71" spans="1:6" ht="12.75">
      <c r="A71" s="131"/>
      <c r="B71" s="141"/>
      <c r="C71" s="173"/>
      <c r="D71" s="166"/>
      <c r="E71" s="166"/>
      <c r="F71" s="166"/>
    </row>
    <row r="72" spans="1:6" ht="12.75">
      <c r="A72" s="131"/>
      <c r="B72" s="141"/>
      <c r="C72" s="120"/>
      <c r="D72" s="119"/>
      <c r="E72" s="119"/>
      <c r="F72" s="119"/>
    </row>
    <row r="73" spans="1:6" ht="12.75">
      <c r="A73" s="131"/>
      <c r="B73" s="141"/>
      <c r="C73" s="129"/>
      <c r="D73" s="127"/>
      <c r="E73" s="133"/>
      <c r="F73" s="133"/>
    </row>
    <row r="74" spans="1:6" ht="12.75">
      <c r="A74" s="131"/>
      <c r="B74" s="141"/>
      <c r="C74" s="171"/>
      <c r="D74" s="132"/>
      <c r="E74" s="128"/>
      <c r="F74" s="128"/>
    </row>
    <row r="75" spans="1:6" ht="12.75">
      <c r="A75" s="131"/>
      <c r="B75" s="141"/>
      <c r="C75" s="129"/>
      <c r="D75" s="132"/>
      <c r="E75" s="128"/>
      <c r="F75" s="128"/>
    </row>
    <row r="76" spans="1:6" ht="12.75">
      <c r="A76" s="131"/>
      <c r="B76" s="141"/>
      <c r="C76" s="129"/>
      <c r="D76" s="132"/>
      <c r="E76" s="128"/>
      <c r="F76" s="128"/>
    </row>
    <row r="77" spans="1:6" ht="12.75">
      <c r="A77" s="131"/>
      <c r="B77" s="141"/>
      <c r="C77" s="129"/>
      <c r="D77" s="132"/>
      <c r="E77" s="128"/>
      <c r="F77" s="128"/>
    </row>
    <row r="78" spans="1:6" ht="12.75">
      <c r="A78" s="131"/>
      <c r="B78" s="141"/>
      <c r="C78" s="129"/>
      <c r="D78" s="132"/>
      <c r="E78" s="128"/>
      <c r="F78" s="128"/>
    </row>
    <row r="79" spans="1:6" ht="12.75">
      <c r="A79" s="131"/>
      <c r="B79" s="141"/>
      <c r="C79" s="129"/>
      <c r="D79" s="132"/>
      <c r="E79" s="128"/>
      <c r="F79" s="128"/>
    </row>
    <row r="80" spans="1:6" ht="12.75">
      <c r="A80" s="131"/>
      <c r="B80" s="141"/>
      <c r="C80" s="129"/>
      <c r="D80" s="132"/>
      <c r="E80" s="128"/>
      <c r="F80" s="128"/>
    </row>
    <row r="81" spans="1:6" ht="12.75">
      <c r="A81" s="131"/>
      <c r="B81" s="141"/>
      <c r="C81" s="129"/>
      <c r="D81" s="175"/>
      <c r="E81" s="175"/>
      <c r="F81" s="175"/>
    </row>
    <row r="82" spans="1:6" ht="12.75">
      <c r="A82" s="131"/>
      <c r="B82" s="141"/>
      <c r="C82" s="129"/>
      <c r="D82" s="132"/>
      <c r="E82" s="128"/>
      <c r="F82" s="128"/>
    </row>
    <row r="83" spans="1:6" ht="12.75">
      <c r="A83" s="131"/>
      <c r="B83" s="129"/>
      <c r="C83" s="129"/>
      <c r="D83" s="132"/>
      <c r="E83" s="128"/>
      <c r="F83" s="128"/>
    </row>
    <row r="84" spans="1:6" ht="12.75">
      <c r="A84" s="49"/>
      <c r="B84" s="5"/>
      <c r="C84" s="5"/>
      <c r="D84" s="116"/>
      <c r="E84" s="116"/>
      <c r="F84" s="116"/>
    </row>
    <row r="85" spans="1:6" ht="12.75">
      <c r="A85" s="49"/>
      <c r="B85" s="5"/>
      <c r="C85" s="5"/>
      <c r="D85" s="116"/>
      <c r="E85" s="116"/>
      <c r="F85" s="116"/>
    </row>
    <row r="86" spans="1:6" ht="12.75">
      <c r="A86" s="49"/>
      <c r="B86" s="5"/>
      <c r="C86" s="5"/>
      <c r="D86" s="116"/>
      <c r="E86" s="116"/>
      <c r="F86" s="116"/>
    </row>
    <row r="87" spans="1:6" ht="12.75">
      <c r="A87" s="49"/>
      <c r="B87" s="5"/>
      <c r="C87" s="5"/>
      <c r="D87" s="116"/>
      <c r="E87" s="116"/>
      <c r="F87" s="116"/>
    </row>
    <row r="88" spans="1:6" ht="12.75">
      <c r="A88" s="49" t="s">
        <v>90</v>
      </c>
      <c r="B88" s="5" t="s">
        <v>81</v>
      </c>
      <c r="C88" s="5">
        <f>COUNTIF(C4:C87,"j")</f>
        <v>12</v>
      </c>
      <c r="D88" s="116"/>
      <c r="E88" s="116"/>
      <c r="F88" s="116"/>
    </row>
    <row r="89" spans="1:6" ht="12.75">
      <c r="A89" s="49"/>
      <c r="B89" s="5"/>
      <c r="C89" s="5"/>
      <c r="D89" s="116"/>
      <c r="E89" s="116"/>
      <c r="F89" s="116"/>
    </row>
    <row r="90" spans="1:6" ht="12.75">
      <c r="A90" s="49"/>
      <c r="B90" s="5"/>
      <c r="C90" s="5"/>
      <c r="D90" s="116"/>
      <c r="E90" s="116"/>
      <c r="F90" s="116"/>
    </row>
    <row r="91" spans="1:7" ht="12.75">
      <c r="A91" s="140">
        <v>300</v>
      </c>
      <c r="B91" s="141" t="s">
        <v>80</v>
      </c>
      <c r="C91" s="141"/>
      <c r="D91" s="142" t="s">
        <v>142</v>
      </c>
      <c r="E91" s="142" t="s">
        <v>140</v>
      </c>
      <c r="F91" s="142" t="s">
        <v>153</v>
      </c>
      <c r="G91" s="143" t="s">
        <v>141</v>
      </c>
    </row>
    <row r="92" spans="1:6" ht="12.75">
      <c r="A92" s="175">
        <v>309</v>
      </c>
      <c r="B92" s="119" t="s">
        <v>80</v>
      </c>
      <c r="C92" s="119"/>
      <c r="D92" s="175" t="s">
        <v>175</v>
      </c>
      <c r="E92" s="175" t="s">
        <v>192</v>
      </c>
      <c r="F92" s="175" t="s">
        <v>177</v>
      </c>
    </row>
    <row r="93" spans="1:6" ht="12.75">
      <c r="A93" s="175">
        <v>326</v>
      </c>
      <c r="B93" s="119" t="s">
        <v>80</v>
      </c>
      <c r="C93" s="119"/>
      <c r="D93" s="175" t="s">
        <v>178</v>
      </c>
      <c r="E93" s="175" t="s">
        <v>180</v>
      </c>
      <c r="F93" s="175" t="s">
        <v>172</v>
      </c>
    </row>
    <row r="94" spans="1:6" ht="12.75">
      <c r="A94" s="175">
        <v>331</v>
      </c>
      <c r="B94" s="119" t="s">
        <v>80</v>
      </c>
      <c r="C94" s="119"/>
      <c r="D94" s="175" t="s">
        <v>175</v>
      </c>
      <c r="E94" s="175" t="s">
        <v>176</v>
      </c>
      <c r="F94" s="175" t="s">
        <v>177</v>
      </c>
    </row>
    <row r="95" spans="1:6" ht="12.75">
      <c r="A95" s="131">
        <v>329</v>
      </c>
      <c r="B95" s="119" t="s">
        <v>80</v>
      </c>
      <c r="C95" s="171"/>
      <c r="D95" s="120" t="s">
        <v>184</v>
      </c>
      <c r="E95" s="120" t="s">
        <v>235</v>
      </c>
      <c r="F95" s="119" t="s">
        <v>182</v>
      </c>
    </row>
    <row r="96" spans="1:6" ht="12.75">
      <c r="A96" s="131">
        <v>315</v>
      </c>
      <c r="B96" s="141" t="s">
        <v>80</v>
      </c>
      <c r="C96" s="171"/>
      <c r="D96" s="172" t="s">
        <v>247</v>
      </c>
      <c r="E96" s="129" t="s">
        <v>248</v>
      </c>
      <c r="F96" s="166" t="s">
        <v>172</v>
      </c>
    </row>
    <row r="97" spans="1:6" ht="12.75">
      <c r="A97" s="131">
        <v>330</v>
      </c>
      <c r="B97" s="141" t="s">
        <v>80</v>
      </c>
      <c r="C97" s="171"/>
      <c r="D97" s="120" t="s">
        <v>249</v>
      </c>
      <c r="E97" s="120" t="s">
        <v>250</v>
      </c>
      <c r="F97" s="119" t="s">
        <v>182</v>
      </c>
    </row>
    <row r="98" spans="1:6" ht="12.75">
      <c r="A98" s="131">
        <v>301</v>
      </c>
      <c r="B98" s="141" t="s">
        <v>80</v>
      </c>
      <c r="C98" s="171"/>
      <c r="D98" s="120" t="s">
        <v>251</v>
      </c>
      <c r="E98" s="120" t="s">
        <v>180</v>
      </c>
      <c r="F98" s="119" t="s">
        <v>172</v>
      </c>
    </row>
    <row r="99" spans="1:6" ht="12.75">
      <c r="A99" s="131">
        <v>303</v>
      </c>
      <c r="B99" s="141" t="s">
        <v>80</v>
      </c>
      <c r="C99" s="171"/>
      <c r="D99" s="120" t="s">
        <v>255</v>
      </c>
      <c r="E99" s="120" t="s">
        <v>256</v>
      </c>
      <c r="F99" s="119" t="s">
        <v>172</v>
      </c>
    </row>
    <row r="100" spans="1:6" ht="12.75">
      <c r="A100" s="131">
        <v>304</v>
      </c>
      <c r="B100" s="141" t="s">
        <v>80</v>
      </c>
      <c r="C100" s="171"/>
      <c r="D100" s="120" t="s">
        <v>189</v>
      </c>
      <c r="E100" s="120" t="s">
        <v>257</v>
      </c>
      <c r="F100" s="119" t="s">
        <v>172</v>
      </c>
    </row>
    <row r="101" spans="1:6" ht="12.75">
      <c r="A101" s="131">
        <v>305</v>
      </c>
      <c r="B101" s="141" t="s">
        <v>80</v>
      </c>
      <c r="C101" s="171"/>
      <c r="D101" s="120" t="s">
        <v>258</v>
      </c>
      <c r="E101" s="120" t="s">
        <v>183</v>
      </c>
      <c r="F101" s="119" t="s">
        <v>172</v>
      </c>
    </row>
    <row r="102" spans="1:6" ht="12.75">
      <c r="A102" s="131">
        <v>308</v>
      </c>
      <c r="B102" s="141" t="s">
        <v>80</v>
      </c>
      <c r="C102" s="171"/>
      <c r="D102" s="120" t="s">
        <v>259</v>
      </c>
      <c r="E102" s="120" t="s">
        <v>183</v>
      </c>
      <c r="F102" s="119" t="s">
        <v>185</v>
      </c>
    </row>
    <row r="103" spans="1:6" ht="12.75">
      <c r="A103" s="131">
        <v>313</v>
      </c>
      <c r="B103" s="141" t="s">
        <v>80</v>
      </c>
      <c r="C103" s="171"/>
      <c r="D103" s="172" t="s">
        <v>260</v>
      </c>
      <c r="E103" s="171" t="s">
        <v>261</v>
      </c>
      <c r="F103" s="128" t="s">
        <v>172</v>
      </c>
    </row>
    <row r="104" spans="1:6" ht="12.75">
      <c r="A104" s="131">
        <v>314</v>
      </c>
      <c r="B104" s="141" t="s">
        <v>80</v>
      </c>
      <c r="C104" s="171"/>
      <c r="D104" s="173" t="s">
        <v>262</v>
      </c>
      <c r="E104" s="173" t="s">
        <v>263</v>
      </c>
      <c r="F104" s="166" t="s">
        <v>172</v>
      </c>
    </row>
    <row r="105" spans="1:6" ht="12.75">
      <c r="A105" s="131">
        <v>327</v>
      </c>
      <c r="B105" s="141" t="s">
        <v>80</v>
      </c>
      <c r="C105" s="171"/>
      <c r="D105" s="170" t="s">
        <v>174</v>
      </c>
      <c r="E105" s="171" t="s">
        <v>264</v>
      </c>
      <c r="F105" s="128" t="s">
        <v>172</v>
      </c>
    </row>
    <row r="106" spans="1:6" ht="12.75">
      <c r="A106" s="131"/>
      <c r="B106" s="141"/>
      <c r="C106" s="171"/>
      <c r="D106" s="174"/>
      <c r="E106" s="129"/>
      <c r="F106" s="133"/>
    </row>
    <row r="107" spans="1:6" ht="12.75">
      <c r="A107" s="131"/>
      <c r="B107" s="141"/>
      <c r="C107" s="171"/>
      <c r="D107" s="173"/>
      <c r="E107" s="173"/>
      <c r="F107" s="166"/>
    </row>
    <row r="108" spans="1:6" ht="12.75">
      <c r="A108" s="131"/>
      <c r="B108" s="141"/>
      <c r="C108" s="171"/>
      <c r="D108" s="173"/>
      <c r="E108" s="173"/>
      <c r="F108" s="166"/>
    </row>
    <row r="109" spans="1:6" ht="12.75">
      <c r="A109" s="131"/>
      <c r="B109" s="141"/>
      <c r="C109" s="171"/>
      <c r="D109" s="120"/>
      <c r="E109" s="120"/>
      <c r="F109" s="119"/>
    </row>
    <row r="110" spans="1:6" ht="12.75">
      <c r="A110" s="131"/>
      <c r="B110" s="141"/>
      <c r="C110" s="171"/>
      <c r="D110" s="173"/>
      <c r="E110" s="173"/>
      <c r="F110" s="166"/>
    </row>
    <row r="111" spans="1:6" ht="12.75">
      <c r="A111" s="131"/>
      <c r="B111" s="141"/>
      <c r="C111" s="171"/>
      <c r="D111" s="170"/>
      <c r="E111" s="171"/>
      <c r="F111" s="128"/>
    </row>
    <row r="112" spans="1:6" ht="12.75">
      <c r="A112" s="131"/>
      <c r="B112" s="141"/>
      <c r="C112" s="171"/>
      <c r="D112" s="172"/>
      <c r="E112" s="171"/>
      <c r="F112" s="128"/>
    </row>
    <row r="113" spans="1:6" ht="12.75">
      <c r="A113" s="131"/>
      <c r="B113" s="141"/>
      <c r="C113" s="171"/>
      <c r="D113" s="120"/>
      <c r="E113" s="120"/>
      <c r="F113" s="119"/>
    </row>
    <row r="114" spans="1:6" ht="12.75">
      <c r="A114" s="131"/>
      <c r="B114" s="141"/>
      <c r="C114" s="171"/>
      <c r="D114" s="172"/>
      <c r="E114" s="129"/>
      <c r="F114" s="133"/>
    </row>
    <row r="115" spans="1:6" ht="12.75">
      <c r="A115" s="131"/>
      <c r="B115" s="141"/>
      <c r="C115" s="171"/>
      <c r="D115" s="120"/>
      <c r="E115" s="120"/>
      <c r="F115" s="119"/>
    </row>
    <row r="116" spans="1:6" ht="12.75">
      <c r="A116" s="131"/>
      <c r="B116" s="141"/>
      <c r="C116" s="171"/>
      <c r="D116" s="120"/>
      <c r="E116" s="120"/>
      <c r="F116" s="119"/>
    </row>
    <row r="117" spans="1:6" ht="12.75">
      <c r="A117" s="131"/>
      <c r="B117" s="141"/>
      <c r="C117" s="171"/>
      <c r="D117" s="120"/>
      <c r="E117" s="120"/>
      <c r="F117" s="119"/>
    </row>
    <row r="118" spans="1:6" ht="12.75">
      <c r="A118" s="131"/>
      <c r="B118" s="141"/>
      <c r="C118" s="171"/>
      <c r="D118" s="120"/>
      <c r="E118" s="120"/>
      <c r="F118" s="119"/>
    </row>
    <row r="119" spans="1:6" ht="12.75">
      <c r="A119" s="131"/>
      <c r="B119" s="141"/>
      <c r="C119" s="171"/>
      <c r="D119" s="172"/>
      <c r="E119" s="129"/>
      <c r="F119" s="133"/>
    </row>
    <row r="120" spans="1:6" ht="12.75">
      <c r="A120" s="131"/>
      <c r="B120" s="141"/>
      <c r="C120" s="171"/>
      <c r="D120" s="173"/>
      <c r="E120" s="173"/>
      <c r="F120" s="166"/>
    </row>
    <row r="121" spans="1:6" ht="12.75">
      <c r="A121" s="131"/>
      <c r="B121" s="141"/>
      <c r="C121" s="171"/>
      <c r="D121" s="120"/>
      <c r="E121" s="120"/>
      <c r="F121" s="119"/>
    </row>
    <row r="122" spans="1:6" ht="12.75">
      <c r="A122" s="131"/>
      <c r="B122" s="141"/>
      <c r="C122" s="171"/>
      <c r="D122" s="169"/>
      <c r="E122" s="120"/>
      <c r="F122" s="119"/>
    </row>
    <row r="123" spans="1:6" ht="12.75">
      <c r="A123" s="131"/>
      <c r="B123" s="141"/>
      <c r="C123" s="171"/>
      <c r="D123" s="172"/>
      <c r="E123" s="171"/>
      <c r="F123" s="128"/>
    </row>
    <row r="124" spans="1:6" ht="12.75">
      <c r="A124" s="131"/>
      <c r="B124" s="141"/>
      <c r="C124" s="171"/>
      <c r="D124" s="170"/>
      <c r="E124" s="171"/>
      <c r="F124" s="128"/>
    </row>
    <row r="125" spans="1:6" ht="12.75">
      <c r="A125" s="131"/>
      <c r="B125" s="141"/>
      <c r="C125" s="171"/>
      <c r="D125" s="173"/>
      <c r="E125" s="173"/>
      <c r="F125" s="166"/>
    </row>
    <row r="126" spans="1:6" ht="12.75">
      <c r="A126" s="131"/>
      <c r="B126" s="141"/>
      <c r="C126" s="171"/>
      <c r="D126" s="170"/>
      <c r="E126" s="171"/>
      <c r="F126" s="128"/>
    </row>
    <row r="127" spans="1:6" ht="12.75">
      <c r="A127" s="131"/>
      <c r="B127" s="141"/>
      <c r="C127" s="171"/>
      <c r="D127" s="172"/>
      <c r="E127" s="129"/>
      <c r="F127" s="133"/>
    </row>
    <row r="128" spans="1:6" ht="12.75">
      <c r="A128" s="131"/>
      <c r="B128" s="141"/>
      <c r="C128" s="171"/>
      <c r="D128" s="120"/>
      <c r="E128" s="120"/>
      <c r="F128" s="119"/>
    </row>
    <row r="129" spans="1:6" ht="12.75">
      <c r="A129" s="131"/>
      <c r="B129" s="141"/>
      <c r="C129" s="171"/>
      <c r="D129" s="169"/>
      <c r="E129" s="169"/>
      <c r="F129" s="167"/>
    </row>
    <row r="130" spans="1:6" ht="12.75">
      <c r="A130" s="131"/>
      <c r="B130" s="141"/>
      <c r="C130" s="171"/>
      <c r="D130" s="120"/>
      <c r="E130" s="120"/>
      <c r="F130" s="119"/>
    </row>
    <row r="131" spans="1:6" ht="12.75">
      <c r="A131" s="131"/>
      <c r="B131" s="141"/>
      <c r="C131" s="171"/>
      <c r="D131" s="120"/>
      <c r="E131" s="120"/>
      <c r="F131" s="119"/>
    </row>
    <row r="132" spans="1:6" ht="12.75">
      <c r="A132" s="131"/>
      <c r="B132" s="141"/>
      <c r="C132" s="171"/>
      <c r="D132" s="120"/>
      <c r="E132" s="120"/>
      <c r="F132" s="119"/>
    </row>
    <row r="133" spans="1:6" ht="12.75">
      <c r="A133" s="131"/>
      <c r="B133" s="141"/>
      <c r="C133" s="171"/>
      <c r="D133" s="120"/>
      <c r="E133" s="120"/>
      <c r="F133" s="119"/>
    </row>
    <row r="134" spans="1:6" ht="12.75">
      <c r="A134" s="131"/>
      <c r="B134" s="141"/>
      <c r="C134" s="171"/>
      <c r="D134" s="120"/>
      <c r="E134" s="120"/>
      <c r="F134" s="119"/>
    </row>
    <row r="135" spans="1:6" ht="12.75">
      <c r="A135" s="131"/>
      <c r="B135" s="141"/>
      <c r="C135" s="171"/>
      <c r="D135" s="120"/>
      <c r="E135" s="120"/>
      <c r="F135" s="119"/>
    </row>
    <row r="136" spans="1:6" ht="12.75">
      <c r="A136" s="131"/>
      <c r="B136" s="141"/>
      <c r="C136" s="171"/>
      <c r="D136" s="120"/>
      <c r="E136" s="120"/>
      <c r="F136" s="119"/>
    </row>
    <row r="137" spans="1:6" ht="12.75">
      <c r="A137" s="131"/>
      <c r="B137" s="141"/>
      <c r="C137" s="171"/>
      <c r="D137" s="120"/>
      <c r="E137" s="120"/>
      <c r="F137" s="119"/>
    </row>
    <row r="138" spans="1:6" ht="12.75">
      <c r="A138" s="131"/>
      <c r="B138" s="141"/>
      <c r="C138" s="171"/>
      <c r="D138" s="173"/>
      <c r="E138" s="173"/>
      <c r="F138" s="166"/>
    </row>
    <row r="139" spans="1:6" ht="12.75">
      <c r="A139" s="131"/>
      <c r="B139" s="141"/>
      <c r="C139" s="171"/>
      <c r="D139" s="173"/>
      <c r="E139" s="173"/>
      <c r="F139" s="166"/>
    </row>
    <row r="140" spans="1:6" ht="12.75">
      <c r="A140" s="131"/>
      <c r="B140" s="141"/>
      <c r="C140" s="171"/>
      <c r="D140" s="120"/>
      <c r="E140" s="120"/>
      <c r="F140" s="119"/>
    </row>
    <row r="141" spans="1:6" ht="12.75">
      <c r="A141" s="131"/>
      <c r="B141" s="141"/>
      <c r="C141" s="171"/>
      <c r="D141" s="120"/>
      <c r="E141" s="120"/>
      <c r="F141" s="119"/>
    </row>
    <row r="142" spans="1:6" ht="12.75">
      <c r="A142" s="131"/>
      <c r="B142" s="141"/>
      <c r="C142" s="171"/>
      <c r="D142" s="120"/>
      <c r="E142" s="120"/>
      <c r="F142" s="119"/>
    </row>
    <row r="143" spans="1:6" ht="12.75">
      <c r="A143" s="131"/>
      <c r="B143" s="141"/>
      <c r="C143" s="171"/>
      <c r="D143" s="170"/>
      <c r="E143" s="171"/>
      <c r="F143" s="128"/>
    </row>
    <row r="144" spans="1:6" ht="12.75">
      <c r="A144" s="131"/>
      <c r="B144" s="141"/>
      <c r="C144" s="171"/>
      <c r="D144" s="120"/>
      <c r="E144" s="120"/>
      <c r="F144" s="119"/>
    </row>
    <row r="145" spans="1:6" ht="12.75">
      <c r="A145" s="131"/>
      <c r="B145" s="141"/>
      <c r="C145" s="171"/>
      <c r="D145" s="120"/>
      <c r="E145" s="120"/>
      <c r="F145" s="119"/>
    </row>
    <row r="146" spans="1:6" ht="12.75">
      <c r="A146" s="131"/>
      <c r="B146" s="141"/>
      <c r="C146" s="171"/>
      <c r="D146" s="120"/>
      <c r="E146" s="120"/>
      <c r="F146" s="119"/>
    </row>
    <row r="147" spans="1:6" ht="12.75">
      <c r="A147" s="131"/>
      <c r="B147" s="141"/>
      <c r="C147" s="171"/>
      <c r="D147" s="120"/>
      <c r="E147" s="120"/>
      <c r="F147" s="119"/>
    </row>
    <row r="148" spans="1:6" ht="12.75">
      <c r="A148" s="131"/>
      <c r="B148" s="141"/>
      <c r="C148" s="171"/>
      <c r="D148" s="166"/>
      <c r="E148" s="166"/>
      <c r="F148" s="166"/>
    </row>
    <row r="149" spans="1:6" ht="12.75">
      <c r="A149" s="131"/>
      <c r="B149" s="141"/>
      <c r="C149" s="129"/>
      <c r="D149" s="127"/>
      <c r="E149" s="133"/>
      <c r="F149" s="133"/>
    </row>
    <row r="150" spans="1:6" ht="12.75">
      <c r="A150" s="131"/>
      <c r="B150" s="141"/>
      <c r="C150" s="129"/>
      <c r="D150" s="127"/>
      <c r="E150" s="133"/>
      <c r="F150" s="133"/>
    </row>
    <row r="151" spans="1:6" ht="12.75">
      <c r="A151" s="131"/>
      <c r="B151" s="141"/>
      <c r="C151" s="171"/>
      <c r="D151" s="132"/>
      <c r="E151" s="128"/>
      <c r="F151" s="128"/>
    </row>
    <row r="152" spans="1:6" ht="12.75">
      <c r="A152" s="131"/>
      <c r="B152" s="141"/>
      <c r="C152" s="171"/>
      <c r="D152" s="132"/>
      <c r="E152" s="128"/>
      <c r="F152" s="128"/>
    </row>
    <row r="153" spans="1:6" ht="12.75">
      <c r="A153" s="131"/>
      <c r="B153" s="141"/>
      <c r="C153" s="129"/>
      <c r="D153" s="119"/>
      <c r="E153" s="119"/>
      <c r="F153" s="119"/>
    </row>
    <row r="154" spans="1:6" ht="12.75">
      <c r="A154" s="131"/>
      <c r="B154" s="141"/>
      <c r="C154" s="129"/>
      <c r="D154" s="119"/>
      <c r="E154" s="119"/>
      <c r="F154" s="119"/>
    </row>
    <row r="155" spans="1:6" ht="12.75">
      <c r="A155" s="131"/>
      <c r="B155" s="141"/>
      <c r="C155" s="129"/>
      <c r="D155" s="119"/>
      <c r="E155" s="119"/>
      <c r="F155" s="119"/>
    </row>
    <row r="156" spans="1:6" ht="12.75">
      <c r="A156" s="131"/>
      <c r="B156" s="141"/>
      <c r="C156" s="129"/>
      <c r="D156" s="132"/>
      <c r="E156" s="128"/>
      <c r="F156" s="128"/>
    </row>
    <row r="157" spans="1:6" ht="12.75">
      <c r="A157" s="131"/>
      <c r="B157" s="141"/>
      <c r="C157" s="129"/>
      <c r="D157" s="119"/>
      <c r="E157" s="119"/>
      <c r="F157" s="119"/>
    </row>
    <row r="158" spans="1:6" ht="12.75">
      <c r="A158" s="131"/>
      <c r="B158" s="141"/>
      <c r="C158" s="129"/>
      <c r="D158" s="119"/>
      <c r="E158" s="119"/>
      <c r="F158" s="119"/>
    </row>
    <row r="159" spans="1:6" ht="12.75">
      <c r="A159" s="131"/>
      <c r="B159" s="141"/>
      <c r="C159" s="129"/>
      <c r="D159" s="132"/>
      <c r="E159" s="128"/>
      <c r="F159" s="128"/>
    </row>
    <row r="160" spans="1:6" ht="12.75">
      <c r="A160" s="131"/>
      <c r="B160" s="141"/>
      <c r="C160" s="129"/>
      <c r="D160" s="132"/>
      <c r="E160" s="128"/>
      <c r="F160" s="128"/>
    </row>
    <row r="161" spans="1:6" ht="12.75">
      <c r="A161" s="131"/>
      <c r="B161" s="141"/>
      <c r="C161" s="129"/>
      <c r="D161" s="132"/>
      <c r="E161" s="128"/>
      <c r="F161" s="128"/>
    </row>
    <row r="162" spans="1:6" ht="12.75">
      <c r="A162" s="131"/>
      <c r="B162" s="141"/>
      <c r="C162" s="129"/>
      <c r="D162" s="132"/>
      <c r="E162" s="128"/>
      <c r="F162" s="128"/>
    </row>
    <row r="163" spans="1:6" ht="12.75">
      <c r="A163" s="131"/>
      <c r="B163" s="141"/>
      <c r="C163" s="129"/>
      <c r="D163" s="132"/>
      <c r="E163" s="128"/>
      <c r="F163" s="128"/>
    </row>
    <row r="164" spans="1:6" ht="12.75">
      <c r="A164" s="131"/>
      <c r="B164" s="141"/>
      <c r="C164" s="129"/>
      <c r="D164" s="132"/>
      <c r="E164" s="128"/>
      <c r="F164" s="128"/>
    </row>
    <row r="165" spans="1:6" ht="12.75">
      <c r="A165" s="131"/>
      <c r="B165" s="141"/>
      <c r="C165" s="129"/>
      <c r="D165" s="132"/>
      <c r="E165" s="128"/>
      <c r="F165" s="128"/>
    </row>
    <row r="166" spans="1:6" ht="12.75">
      <c r="A166" s="131"/>
      <c r="B166" s="141"/>
      <c r="C166" s="129"/>
      <c r="D166" s="132"/>
      <c r="E166" s="128"/>
      <c r="F166" s="128"/>
    </row>
    <row r="167" spans="1:6" ht="12.75">
      <c r="A167" s="131"/>
      <c r="B167" s="141"/>
      <c r="C167" s="129"/>
      <c r="D167" s="132"/>
      <c r="E167" s="128"/>
      <c r="F167" s="128"/>
    </row>
    <row r="168" spans="1:6" ht="12.75">
      <c r="A168" s="131"/>
      <c r="B168" s="141"/>
      <c r="C168" s="129"/>
      <c r="D168" s="132"/>
      <c r="E168" s="128"/>
      <c r="F168" s="128"/>
    </row>
    <row r="169" spans="1:6" ht="12.75">
      <c r="A169" s="131"/>
      <c r="B169" s="141"/>
      <c r="C169" s="129"/>
      <c r="D169" s="132"/>
      <c r="E169" s="128"/>
      <c r="F169" s="128"/>
    </row>
    <row r="170" spans="1:6" ht="12.75">
      <c r="A170" s="131"/>
      <c r="B170" s="141"/>
      <c r="C170" s="129"/>
      <c r="D170" s="132"/>
      <c r="E170" s="128"/>
      <c r="F170" s="128"/>
    </row>
    <row r="171" spans="1:6" ht="12.75">
      <c r="A171" s="131"/>
      <c r="B171" s="141"/>
      <c r="C171" s="5"/>
      <c r="D171" s="116"/>
      <c r="E171" s="116"/>
      <c r="F171" s="116"/>
    </row>
    <row r="172" spans="1:6" ht="12.75">
      <c r="A172" s="131"/>
      <c r="B172" s="141"/>
      <c r="C172" s="5"/>
      <c r="D172" s="116"/>
      <c r="E172" s="116"/>
      <c r="F172" s="116"/>
    </row>
    <row r="173" spans="1:6" ht="12.75">
      <c r="A173" s="49"/>
      <c r="B173" s="5"/>
      <c r="C173" s="5"/>
      <c r="D173" s="116"/>
      <c r="E173" s="116"/>
      <c r="F173" s="116"/>
    </row>
    <row r="174" spans="1:6" ht="12.75">
      <c r="A174" s="49" t="s">
        <v>91</v>
      </c>
      <c r="B174" s="5" t="s">
        <v>81</v>
      </c>
      <c r="C174" s="5">
        <f>COUNTIF(C92:C173,"j")</f>
        <v>0</v>
      </c>
      <c r="D174" s="116"/>
      <c r="E174" s="116"/>
      <c r="F174" s="116"/>
    </row>
    <row r="175" spans="1:6" ht="12.75">
      <c r="A175" s="49"/>
      <c r="B175" s="5"/>
      <c r="C175" s="5"/>
      <c r="D175" s="116"/>
      <c r="E175" s="116"/>
      <c r="F175" s="116"/>
    </row>
    <row r="176" spans="1:6" ht="12.75">
      <c r="A176" s="49"/>
      <c r="B176" s="5"/>
      <c r="C176" s="5"/>
      <c r="D176" s="116"/>
      <c r="E176" s="116"/>
      <c r="F176" s="116"/>
    </row>
    <row r="177" spans="1:7" ht="12.75">
      <c r="A177" s="140">
        <v>500</v>
      </c>
      <c r="B177" s="141" t="s">
        <v>110</v>
      </c>
      <c r="C177" s="141"/>
      <c r="D177" s="142" t="s">
        <v>154</v>
      </c>
      <c r="E177" s="142" t="s">
        <v>140</v>
      </c>
      <c r="F177" s="142" t="s">
        <v>153</v>
      </c>
      <c r="G177" s="143" t="s">
        <v>117</v>
      </c>
    </row>
    <row r="178" spans="1:6" ht="12.75">
      <c r="A178" s="131">
        <v>503</v>
      </c>
      <c r="B178" s="141" t="s">
        <v>110</v>
      </c>
      <c r="C178" s="168"/>
      <c r="D178" s="168" t="s">
        <v>181</v>
      </c>
      <c r="E178" s="168" t="s">
        <v>200</v>
      </c>
      <c r="F178" s="168" t="s">
        <v>182</v>
      </c>
    </row>
    <row r="179" spans="1:6" ht="12.75">
      <c r="A179" s="131">
        <v>508</v>
      </c>
      <c r="B179" s="141" t="s">
        <v>110</v>
      </c>
      <c r="C179" s="168"/>
      <c r="D179" s="132" t="s">
        <v>202</v>
      </c>
      <c r="E179" s="128" t="s">
        <v>193</v>
      </c>
      <c r="F179" s="128" t="s">
        <v>173</v>
      </c>
    </row>
    <row r="180" spans="1:6" ht="12.75">
      <c r="A180" s="131">
        <v>515</v>
      </c>
      <c r="B180" s="141" t="s">
        <v>110</v>
      </c>
      <c r="C180" s="168"/>
      <c r="D180" s="119" t="s">
        <v>233</v>
      </c>
      <c r="E180" s="119" t="s">
        <v>234</v>
      </c>
      <c r="F180" s="119" t="s">
        <v>173</v>
      </c>
    </row>
    <row r="181" spans="1:6" ht="12.75">
      <c r="A181" s="131">
        <v>504</v>
      </c>
      <c r="B181" s="141" t="s">
        <v>110</v>
      </c>
      <c r="C181" s="168"/>
      <c r="D181" s="119" t="s">
        <v>184</v>
      </c>
      <c r="E181" s="119" t="s">
        <v>201</v>
      </c>
      <c r="F181" s="119" t="s">
        <v>182</v>
      </c>
    </row>
    <row r="182" spans="1:6" ht="12.75">
      <c r="A182" s="131">
        <v>505</v>
      </c>
      <c r="B182" s="141" t="s">
        <v>110</v>
      </c>
      <c r="C182" s="168"/>
      <c r="D182" s="119" t="s">
        <v>184</v>
      </c>
      <c r="E182" s="119" t="s">
        <v>204</v>
      </c>
      <c r="F182" s="119" t="s">
        <v>182</v>
      </c>
    </row>
    <row r="183" spans="1:6" ht="12.75">
      <c r="A183" s="131">
        <v>501</v>
      </c>
      <c r="B183" s="141" t="s">
        <v>110</v>
      </c>
      <c r="C183" s="168"/>
      <c r="D183" s="166" t="s">
        <v>198</v>
      </c>
      <c r="E183" s="166" t="s">
        <v>199</v>
      </c>
      <c r="F183" s="166" t="s">
        <v>172</v>
      </c>
    </row>
    <row r="184" spans="1:6" ht="12.75">
      <c r="A184" s="131">
        <v>506</v>
      </c>
      <c r="B184" s="141" t="s">
        <v>110</v>
      </c>
      <c r="C184" s="168"/>
      <c r="D184" s="119" t="s">
        <v>205</v>
      </c>
      <c r="E184" s="119" t="s">
        <v>206</v>
      </c>
      <c r="F184" s="119" t="s">
        <v>194</v>
      </c>
    </row>
    <row r="185" spans="1:6" ht="12.75">
      <c r="A185" s="131">
        <v>517</v>
      </c>
      <c r="B185" s="141" t="s">
        <v>110</v>
      </c>
      <c r="C185" s="168"/>
      <c r="D185" s="119" t="s">
        <v>195</v>
      </c>
      <c r="E185" s="119" t="s">
        <v>265</v>
      </c>
      <c r="F185" s="119" t="s">
        <v>266</v>
      </c>
    </row>
    <row r="186" spans="1:6" ht="12.75">
      <c r="A186" s="131"/>
      <c r="B186" s="141"/>
      <c r="C186" s="168"/>
      <c r="D186" s="119"/>
      <c r="E186" s="119"/>
      <c r="F186" s="119"/>
    </row>
    <row r="187" spans="1:6" ht="12.75">
      <c r="A187" s="131"/>
      <c r="B187" s="141"/>
      <c r="C187" s="168"/>
      <c r="D187" s="119"/>
      <c r="E187" s="119"/>
      <c r="F187" s="119"/>
    </row>
    <row r="188" spans="1:6" ht="12.75">
      <c r="A188" s="131"/>
      <c r="B188" s="141"/>
      <c r="C188" s="168"/>
      <c r="D188" s="119"/>
      <c r="E188" s="119"/>
      <c r="F188" s="119"/>
    </row>
    <row r="189" spans="1:6" ht="12.75">
      <c r="A189" s="131"/>
      <c r="B189" s="141"/>
      <c r="C189" s="168"/>
      <c r="D189" s="132"/>
      <c r="E189" s="128"/>
      <c r="F189" s="128"/>
    </row>
    <row r="190" spans="1:6" ht="12.75">
      <c r="A190" s="131"/>
      <c r="B190" s="141"/>
      <c r="C190" s="168"/>
      <c r="D190" s="119"/>
      <c r="E190" s="119"/>
      <c r="F190" s="119"/>
    </row>
    <row r="191" spans="1:6" ht="12.75">
      <c r="A191" s="131"/>
      <c r="B191" s="141"/>
      <c r="C191" s="168"/>
      <c r="D191" s="119"/>
      <c r="E191" s="119"/>
      <c r="F191" s="119"/>
    </row>
    <row r="192" spans="1:6" ht="12.75">
      <c r="A192" s="131"/>
      <c r="B192" s="141"/>
      <c r="C192" s="168"/>
      <c r="D192" s="119"/>
      <c r="E192" s="119"/>
      <c r="F192" s="119"/>
    </row>
    <row r="193" spans="1:6" ht="12.75">
      <c r="A193" s="131"/>
      <c r="B193" s="141"/>
      <c r="C193" s="168"/>
      <c r="D193" s="119"/>
      <c r="E193" s="119"/>
      <c r="F193" s="119"/>
    </row>
    <row r="194" spans="1:6" ht="12.75">
      <c r="A194" s="131"/>
      <c r="B194" s="141"/>
      <c r="C194" s="168"/>
      <c r="D194" s="119"/>
      <c r="E194" s="119"/>
      <c r="F194" s="119"/>
    </row>
    <row r="195" spans="1:6" ht="12.75">
      <c r="A195" s="131"/>
      <c r="B195" s="141"/>
      <c r="C195" s="168"/>
      <c r="D195" s="119"/>
      <c r="E195" s="119"/>
      <c r="F195" s="119"/>
    </row>
    <row r="196" spans="1:6" ht="12.75">
      <c r="A196" s="129"/>
      <c r="B196" s="141"/>
      <c r="C196" s="168"/>
      <c r="D196" s="119"/>
      <c r="E196" s="119"/>
      <c r="F196" s="119"/>
    </row>
    <row r="197" spans="1:6" ht="12.75">
      <c r="A197" s="129"/>
      <c r="B197" s="141"/>
      <c r="C197" s="129"/>
      <c r="D197" s="119"/>
      <c r="E197" s="119"/>
      <c r="F197" s="119"/>
    </row>
    <row r="198" spans="1:6" ht="12.75">
      <c r="A198" s="129"/>
      <c r="B198" s="141"/>
      <c r="C198" s="129"/>
      <c r="D198" s="119"/>
      <c r="E198" s="119"/>
      <c r="F198" s="119"/>
    </row>
    <row r="199" spans="1:6" ht="12.75">
      <c r="A199" s="129"/>
      <c r="B199" s="141"/>
      <c r="C199" s="129"/>
      <c r="D199" s="119"/>
      <c r="E199" s="119"/>
      <c r="F199" s="119"/>
    </row>
    <row r="200" spans="1:6" ht="12.75">
      <c r="A200" s="129"/>
      <c r="B200" s="141"/>
      <c r="C200" s="129"/>
      <c r="D200" s="119"/>
      <c r="E200" s="119"/>
      <c r="F200" s="119"/>
    </row>
    <row r="201" spans="1:6" ht="12.75">
      <c r="A201" s="129"/>
      <c r="B201" s="141"/>
      <c r="C201" s="129"/>
      <c r="D201" s="119"/>
      <c r="E201" s="119"/>
      <c r="F201" s="119"/>
    </row>
    <row r="202" spans="1:6" ht="12.75">
      <c r="A202" s="129"/>
      <c r="B202" s="141"/>
      <c r="C202" s="129"/>
      <c r="D202" s="119"/>
      <c r="E202" s="119"/>
      <c r="F202" s="119"/>
    </row>
    <row r="203" spans="1:6" ht="12.75">
      <c r="A203" s="129"/>
      <c r="B203" s="141"/>
      <c r="C203" s="129"/>
      <c r="D203" s="119"/>
      <c r="E203" s="119"/>
      <c r="F203" s="119"/>
    </row>
    <row r="204" spans="1:6" ht="12.75">
      <c r="A204" s="129"/>
      <c r="B204" s="141"/>
      <c r="C204" s="129"/>
      <c r="D204" s="119"/>
      <c r="E204" s="119"/>
      <c r="F204" s="119"/>
    </row>
    <row r="205" spans="1:6" ht="12.75">
      <c r="A205" s="129"/>
      <c r="B205" s="141"/>
      <c r="C205" s="129"/>
      <c r="D205" s="119"/>
      <c r="E205" s="119"/>
      <c r="F205" s="119"/>
    </row>
    <row r="206" spans="1:6" ht="12.75">
      <c r="A206" s="129"/>
      <c r="B206" s="141"/>
      <c r="C206" s="129"/>
      <c r="D206" s="119"/>
      <c r="E206" s="119"/>
      <c r="F206" s="119"/>
    </row>
    <row r="207" spans="1:6" ht="12.75">
      <c r="A207" s="129"/>
      <c r="B207" s="141"/>
      <c r="C207" s="129"/>
      <c r="D207" s="119"/>
      <c r="E207" s="119"/>
      <c r="F207" s="119"/>
    </row>
    <row r="208" spans="1:6" ht="12.75">
      <c r="A208" s="129"/>
      <c r="B208" s="141"/>
      <c r="C208" s="5"/>
      <c r="D208" s="116"/>
      <c r="E208" s="116"/>
      <c r="F208" s="116"/>
    </row>
    <row r="209" spans="1:6" ht="12.75">
      <c r="A209" s="129"/>
      <c r="B209" s="141"/>
      <c r="C209" s="5"/>
      <c r="D209" s="116"/>
      <c r="E209" s="116"/>
      <c r="F209" s="116"/>
    </row>
    <row r="210" spans="1:6" ht="12.75">
      <c r="A210" s="49"/>
      <c r="B210" s="5"/>
      <c r="C210" s="5"/>
      <c r="D210" s="116"/>
      <c r="E210" s="116"/>
      <c r="F210" s="116"/>
    </row>
    <row r="211" spans="1:6" ht="12.75">
      <c r="A211" s="49" t="s">
        <v>92</v>
      </c>
      <c r="B211" s="5" t="s">
        <v>81</v>
      </c>
      <c r="C211" s="5">
        <f>COUNTIF(C178:C210,"j")</f>
        <v>0</v>
      </c>
      <c r="D211" s="116"/>
      <c r="E211" s="116"/>
      <c r="F211" s="116"/>
    </row>
    <row r="212" spans="1:6" ht="12.75">
      <c r="A212" s="49"/>
      <c r="B212" s="5"/>
      <c r="C212" s="5"/>
      <c r="D212" s="116"/>
      <c r="E212" s="116"/>
      <c r="F212" s="116"/>
    </row>
    <row r="213" spans="1:6" ht="12.75">
      <c r="A213" s="49"/>
      <c r="B213" s="5"/>
      <c r="C213" s="5"/>
      <c r="D213" s="116"/>
      <c r="E213" s="116"/>
      <c r="F213" s="116"/>
    </row>
    <row r="214" spans="1:7" ht="12.75">
      <c r="A214" s="140">
        <v>600</v>
      </c>
      <c r="B214" s="141" t="s">
        <v>79</v>
      </c>
      <c r="C214" s="141"/>
      <c r="D214" s="142" t="s">
        <v>152</v>
      </c>
      <c r="E214" s="142" t="s">
        <v>140</v>
      </c>
      <c r="F214" s="142" t="s">
        <v>143</v>
      </c>
      <c r="G214" s="143" t="s">
        <v>118</v>
      </c>
    </row>
    <row r="215" spans="1:6" ht="12.75">
      <c r="A215" s="49">
        <v>601</v>
      </c>
      <c r="B215" s="5" t="s">
        <v>79</v>
      </c>
      <c r="C215" s="5"/>
      <c r="D215" s="119"/>
      <c r="E215" s="119"/>
      <c r="F215" s="119"/>
    </row>
    <row r="216" spans="1:6" ht="12.75">
      <c r="A216" s="49">
        <v>602</v>
      </c>
      <c r="B216" s="5" t="s">
        <v>79</v>
      </c>
      <c r="C216" s="5"/>
      <c r="D216" s="119"/>
      <c r="E216" s="119"/>
      <c r="F216" s="119"/>
    </row>
    <row r="217" spans="1:6" ht="12.75">
      <c r="A217" s="49">
        <v>603</v>
      </c>
      <c r="B217" s="5" t="s">
        <v>79</v>
      </c>
      <c r="C217" s="5"/>
      <c r="D217" s="116"/>
      <c r="E217" s="116"/>
      <c r="F217" s="116"/>
    </row>
    <row r="218" spans="1:6" ht="12.75">
      <c r="A218" s="49">
        <v>604</v>
      </c>
      <c r="B218" s="5" t="s">
        <v>79</v>
      </c>
      <c r="C218" s="5"/>
      <c r="D218" s="116"/>
      <c r="E218" s="116"/>
      <c r="F218" s="116"/>
    </row>
    <row r="219" spans="1:6" ht="12.75">
      <c r="A219" s="49">
        <v>605</v>
      </c>
      <c r="B219" s="5" t="s">
        <v>79</v>
      </c>
      <c r="C219" s="5"/>
      <c r="D219" s="116"/>
      <c r="E219" s="116"/>
      <c r="F219" s="116"/>
    </row>
    <row r="220" spans="1:6" ht="12.75">
      <c r="A220" s="49">
        <v>606</v>
      </c>
      <c r="B220" s="5" t="s">
        <v>79</v>
      </c>
      <c r="C220" s="5"/>
      <c r="D220" s="116"/>
      <c r="E220" s="116"/>
      <c r="F220" s="116"/>
    </row>
    <row r="221" spans="1:6" ht="12.75">
      <c r="A221" s="49">
        <v>607</v>
      </c>
      <c r="B221" s="5" t="s">
        <v>79</v>
      </c>
      <c r="C221" s="5"/>
      <c r="D221" s="116"/>
      <c r="E221" s="116"/>
      <c r="F221" s="116"/>
    </row>
    <row r="222" spans="1:6" ht="12.75">
      <c r="A222" s="49">
        <v>608</v>
      </c>
      <c r="B222" s="5" t="s">
        <v>79</v>
      </c>
      <c r="C222" s="5"/>
      <c r="D222" s="116"/>
      <c r="E222" s="116"/>
      <c r="F222" s="116"/>
    </row>
    <row r="223" spans="1:6" ht="12.75">
      <c r="A223" s="49">
        <v>609</v>
      </c>
      <c r="B223" s="5" t="s">
        <v>79</v>
      </c>
      <c r="C223" s="5"/>
      <c r="D223" s="116"/>
      <c r="E223" s="116"/>
      <c r="F223" s="116"/>
    </row>
    <row r="224" spans="1:6" ht="12.75">
      <c r="A224" s="49">
        <v>610</v>
      </c>
      <c r="B224" s="5" t="s">
        <v>79</v>
      </c>
      <c r="C224" s="5"/>
      <c r="D224" s="116"/>
      <c r="E224" s="116"/>
      <c r="F224" s="116"/>
    </row>
    <row r="225" spans="1:6" ht="12.75">
      <c r="A225" s="49">
        <v>611</v>
      </c>
      <c r="B225" s="5" t="s">
        <v>79</v>
      </c>
      <c r="C225" s="5"/>
      <c r="D225" s="116"/>
      <c r="E225" s="116"/>
      <c r="F225" s="116"/>
    </row>
    <row r="226" spans="1:6" ht="12.75">
      <c r="A226" s="49">
        <v>612</v>
      </c>
      <c r="B226" s="5" t="s">
        <v>79</v>
      </c>
      <c r="C226" s="5"/>
      <c r="D226" s="116"/>
      <c r="E226" s="116"/>
      <c r="F226" s="116"/>
    </row>
    <row r="227" spans="1:6" ht="12.75">
      <c r="A227" s="49">
        <v>613</v>
      </c>
      <c r="B227" s="5" t="s">
        <v>79</v>
      </c>
      <c r="C227" s="5"/>
      <c r="D227" s="116"/>
      <c r="E227" s="116"/>
      <c r="F227" s="116"/>
    </row>
    <row r="228" spans="1:6" ht="12.75">
      <c r="A228" s="49">
        <v>614</v>
      </c>
      <c r="B228" s="5" t="s">
        <v>79</v>
      </c>
      <c r="C228" s="5"/>
      <c r="D228" s="116"/>
      <c r="E228" s="116"/>
      <c r="F228" s="116"/>
    </row>
    <row r="229" spans="1:6" ht="12.75">
      <c r="A229" s="49">
        <v>615</v>
      </c>
      <c r="B229" s="5" t="s">
        <v>79</v>
      </c>
      <c r="C229" s="5"/>
      <c r="D229" s="116"/>
      <c r="E229" s="116"/>
      <c r="F229" s="116"/>
    </row>
    <row r="230" spans="1:6" ht="12.75">
      <c r="A230" s="49">
        <v>616</v>
      </c>
      <c r="B230" s="5" t="s">
        <v>79</v>
      </c>
      <c r="C230" s="5"/>
      <c r="D230" s="116"/>
      <c r="E230" s="116"/>
      <c r="F230" s="116"/>
    </row>
    <row r="231" spans="1:6" ht="12.75">
      <c r="A231" s="49">
        <v>617</v>
      </c>
      <c r="B231" s="5" t="s">
        <v>79</v>
      </c>
      <c r="C231" s="5"/>
      <c r="D231" s="116"/>
      <c r="E231" s="116"/>
      <c r="F231" s="116"/>
    </row>
    <row r="232" spans="1:6" ht="12.75">
      <c r="A232" s="49">
        <v>618</v>
      </c>
      <c r="B232" s="5" t="s">
        <v>79</v>
      </c>
      <c r="C232" s="5"/>
      <c r="D232" s="116"/>
      <c r="E232" s="116"/>
      <c r="F232" s="116"/>
    </row>
    <row r="233" spans="1:6" ht="12.75">
      <c r="A233" s="49">
        <v>619</v>
      </c>
      <c r="B233" s="5" t="s">
        <v>79</v>
      </c>
      <c r="C233" s="5"/>
      <c r="D233" s="116"/>
      <c r="E233" s="116"/>
      <c r="F233" s="116"/>
    </row>
    <row r="234" spans="1:6" ht="12.75">
      <c r="A234" s="49">
        <v>620</v>
      </c>
      <c r="B234" s="5" t="s">
        <v>79</v>
      </c>
      <c r="C234" s="5"/>
      <c r="D234" s="116"/>
      <c r="E234" s="116"/>
      <c r="F234" s="116"/>
    </row>
    <row r="235" spans="1:6" ht="12.75">
      <c r="A235" s="49"/>
      <c r="B235" s="5"/>
      <c r="C235" s="5"/>
      <c r="D235" s="116"/>
      <c r="E235" s="116"/>
      <c r="F235" s="116"/>
    </row>
    <row r="236" spans="1:6" ht="12.75">
      <c r="A236" s="49"/>
      <c r="B236" s="5"/>
      <c r="C236" s="5"/>
      <c r="D236" s="116"/>
      <c r="E236" s="116"/>
      <c r="F236" s="116"/>
    </row>
    <row r="237" spans="1:6" ht="12.75">
      <c r="A237" s="49" t="s">
        <v>93</v>
      </c>
      <c r="B237" s="5" t="s">
        <v>81</v>
      </c>
      <c r="C237" s="5">
        <f>COUNTIF(C214:C236,"j")</f>
        <v>0</v>
      </c>
      <c r="D237" s="116"/>
      <c r="E237" s="116"/>
      <c r="F237" s="116"/>
    </row>
    <row r="238" spans="1:6" ht="12.75">
      <c r="A238" s="49"/>
      <c r="B238" s="5"/>
      <c r="C238" s="5"/>
      <c r="D238" s="116"/>
      <c r="E238" s="116"/>
      <c r="F238" s="116"/>
    </row>
    <row r="239" spans="1:6" ht="12.75">
      <c r="A239" s="49"/>
      <c r="B239" s="5"/>
      <c r="C239" s="5"/>
      <c r="D239" s="116"/>
      <c r="E239" s="116"/>
      <c r="F239" s="116"/>
    </row>
    <row r="240" spans="1:7" ht="12.75">
      <c r="A240" s="140">
        <v>700</v>
      </c>
      <c r="B240" s="141" t="s">
        <v>157</v>
      </c>
      <c r="C240" s="141"/>
      <c r="D240" s="141" t="s">
        <v>157</v>
      </c>
      <c r="E240" s="142" t="s">
        <v>140</v>
      </c>
      <c r="F240" s="142" t="s">
        <v>143</v>
      </c>
      <c r="G240" s="143" t="s">
        <v>156</v>
      </c>
    </row>
    <row r="241" spans="1:6" ht="12.75">
      <c r="A241" s="49">
        <v>713</v>
      </c>
      <c r="B241" s="141" t="s">
        <v>157</v>
      </c>
      <c r="C241" s="5"/>
      <c r="D241" s="119" t="s">
        <v>230</v>
      </c>
      <c r="E241" s="119" t="s">
        <v>231</v>
      </c>
      <c r="F241" s="119" t="s">
        <v>207</v>
      </c>
    </row>
    <row r="242" spans="1:6" ht="12.75">
      <c r="A242" s="131">
        <v>708</v>
      </c>
      <c r="B242" s="141" t="s">
        <v>157</v>
      </c>
      <c r="C242" s="168"/>
      <c r="D242" s="119" t="s">
        <v>181</v>
      </c>
      <c r="E242" s="119" t="s">
        <v>197</v>
      </c>
      <c r="F242" s="119" t="s">
        <v>182</v>
      </c>
    </row>
    <row r="243" spans="1:6" ht="12.75">
      <c r="A243" s="49">
        <v>715</v>
      </c>
      <c r="B243" s="141" t="s">
        <v>157</v>
      </c>
      <c r="C243" s="5"/>
      <c r="D243" s="116" t="s">
        <v>236</v>
      </c>
      <c r="E243" s="116" t="s">
        <v>237</v>
      </c>
      <c r="F243" s="116" t="s">
        <v>238</v>
      </c>
    </row>
    <row r="244" spans="1:6" ht="12.75">
      <c r="A244" s="49">
        <v>703</v>
      </c>
      <c r="B244" s="141" t="s">
        <v>157</v>
      </c>
      <c r="C244" s="5"/>
      <c r="D244" s="116" t="s">
        <v>209</v>
      </c>
      <c r="E244" s="116" t="s">
        <v>210</v>
      </c>
      <c r="F244" s="116" t="s">
        <v>173</v>
      </c>
    </row>
    <row r="245" spans="1:6" ht="12.75">
      <c r="A245" s="49">
        <v>701</v>
      </c>
      <c r="B245" s="141" t="s">
        <v>157</v>
      </c>
      <c r="C245" s="5"/>
      <c r="D245" s="116" t="s">
        <v>211</v>
      </c>
      <c r="E245" s="116" t="s">
        <v>212</v>
      </c>
      <c r="F245" s="116" t="s">
        <v>185</v>
      </c>
    </row>
    <row r="246" spans="1:6" ht="12.75">
      <c r="A246" s="49">
        <v>702</v>
      </c>
      <c r="B246" s="141" t="s">
        <v>157</v>
      </c>
      <c r="C246" s="5"/>
      <c r="D246" s="116" t="s">
        <v>195</v>
      </c>
      <c r="E246" s="116" t="s">
        <v>215</v>
      </c>
      <c r="F246" s="116" t="s">
        <v>266</v>
      </c>
    </row>
    <row r="247" spans="1:6" ht="12.75">
      <c r="A247" s="49">
        <v>710</v>
      </c>
      <c r="B247" s="141" t="s">
        <v>157</v>
      </c>
      <c r="C247" s="5"/>
      <c r="D247" s="116" t="s">
        <v>267</v>
      </c>
      <c r="E247" s="116" t="s">
        <v>213</v>
      </c>
      <c r="F247" s="116" t="s">
        <v>172</v>
      </c>
    </row>
    <row r="248" spans="1:6" ht="12.75">
      <c r="A248" s="49">
        <v>714</v>
      </c>
      <c r="B248" s="141" t="s">
        <v>157</v>
      </c>
      <c r="C248" s="5"/>
      <c r="D248" s="116" t="s">
        <v>203</v>
      </c>
      <c r="E248" s="116" t="s">
        <v>268</v>
      </c>
      <c r="F248" s="116" t="s">
        <v>185</v>
      </c>
    </row>
    <row r="249" spans="1:6" ht="12.75">
      <c r="A249" s="49"/>
      <c r="B249" s="5"/>
      <c r="C249" s="5"/>
      <c r="D249" s="116"/>
      <c r="E249" s="116"/>
      <c r="F249" s="116"/>
    </row>
    <row r="250" spans="1:6" ht="12.75">
      <c r="A250" s="49"/>
      <c r="B250" s="5"/>
      <c r="C250" s="5"/>
      <c r="D250" s="116"/>
      <c r="E250" s="116"/>
      <c r="F250" s="116"/>
    </row>
    <row r="251" spans="1:6" ht="12.75">
      <c r="A251" s="49"/>
      <c r="B251" s="5"/>
      <c r="C251" s="5"/>
      <c r="D251" s="116"/>
      <c r="E251" s="116"/>
      <c r="F251" s="116"/>
    </row>
    <row r="252" spans="1:6" ht="12.75">
      <c r="A252" s="49"/>
      <c r="B252" s="5"/>
      <c r="C252" s="5"/>
      <c r="D252" s="116"/>
      <c r="E252" s="116"/>
      <c r="F252" s="116"/>
    </row>
    <row r="253" spans="1:6" ht="12.75">
      <c r="A253" s="49"/>
      <c r="B253" s="5"/>
      <c r="C253" s="5"/>
      <c r="D253" s="116"/>
      <c r="E253" s="116"/>
      <c r="F253" s="116"/>
    </row>
    <row r="254" spans="1:6" ht="12.75">
      <c r="A254" s="49"/>
      <c r="B254" s="5"/>
      <c r="C254" s="5"/>
      <c r="D254" s="116"/>
      <c r="E254" s="116"/>
      <c r="F254" s="116"/>
    </row>
    <row r="255" spans="1:6" ht="12.75">
      <c r="A255" s="49"/>
      <c r="B255" s="5"/>
      <c r="C255" s="5"/>
      <c r="D255" s="116"/>
      <c r="E255" s="116"/>
      <c r="F255" s="116"/>
    </row>
    <row r="256" spans="1:6" ht="12.75">
      <c r="A256" s="49"/>
      <c r="B256" s="5"/>
      <c r="C256" s="5"/>
      <c r="D256" s="116"/>
      <c r="E256" s="116"/>
      <c r="F256" s="116"/>
    </row>
    <row r="257" spans="1:6" ht="12.75">
      <c r="A257" s="49"/>
      <c r="B257" s="5"/>
      <c r="C257" s="5"/>
      <c r="D257" s="116"/>
      <c r="E257" s="116"/>
      <c r="F257" s="116"/>
    </row>
    <row r="258" spans="1:6" ht="12.75">
      <c r="A258" s="49"/>
      <c r="B258" s="5"/>
      <c r="C258" s="5"/>
      <c r="D258" s="116"/>
      <c r="E258" s="116"/>
      <c r="F258" s="116"/>
    </row>
    <row r="259" spans="1:6" ht="12.75">
      <c r="A259" s="49"/>
      <c r="B259" s="5"/>
      <c r="C259" s="5"/>
      <c r="D259" s="116"/>
      <c r="E259" s="116"/>
      <c r="F259" s="116"/>
    </row>
    <row r="260" spans="1:6" ht="12.75">
      <c r="A260" s="49"/>
      <c r="B260" s="5"/>
      <c r="C260" s="5"/>
      <c r="D260" s="116"/>
      <c r="E260" s="116"/>
      <c r="F260" s="116"/>
    </row>
    <row r="261" spans="1:6" ht="12.75">
      <c r="A261" s="49"/>
      <c r="B261" s="5"/>
      <c r="C261" s="5"/>
      <c r="D261" s="116"/>
      <c r="E261" s="116"/>
      <c r="F261" s="116"/>
    </row>
    <row r="262" spans="1:6" ht="12.75">
      <c r="A262" s="49"/>
      <c r="B262" s="5"/>
      <c r="C262" s="5"/>
      <c r="D262" s="116"/>
      <c r="E262" s="116"/>
      <c r="F262" s="116"/>
    </row>
    <row r="263" spans="1:6" ht="12.75">
      <c r="A263" s="49"/>
      <c r="B263" s="5"/>
      <c r="C263" s="5"/>
      <c r="D263" s="116"/>
      <c r="E263" s="116"/>
      <c r="F263" s="116"/>
    </row>
    <row r="264" spans="1:6" ht="12.75">
      <c r="A264" s="49"/>
      <c r="B264" s="5"/>
      <c r="C264" s="5"/>
      <c r="D264" s="116"/>
      <c r="E264" s="116"/>
      <c r="F264" s="116"/>
    </row>
    <row r="265" spans="1:6" ht="12.75">
      <c r="A265" s="49"/>
      <c r="B265" s="5"/>
      <c r="C265" s="5"/>
      <c r="D265" s="116"/>
      <c r="E265" s="116"/>
      <c r="F265" s="116"/>
    </row>
    <row r="266" spans="1:6" ht="12.75">
      <c r="A266" s="49"/>
      <c r="B266" s="5"/>
      <c r="C266" s="5"/>
      <c r="D266" s="116"/>
      <c r="E266" s="116"/>
      <c r="F266" s="116"/>
    </row>
    <row r="267" spans="1:6" ht="12.75">
      <c r="A267" s="49"/>
      <c r="B267" s="5"/>
      <c r="C267" s="5"/>
      <c r="D267" s="116"/>
      <c r="E267" s="116"/>
      <c r="F267" s="116"/>
    </row>
    <row r="268" spans="1:6" ht="12.75">
      <c r="A268" s="49"/>
      <c r="B268" s="5"/>
      <c r="C268" s="5"/>
      <c r="D268" s="116"/>
      <c r="E268" s="116"/>
      <c r="F268" s="116"/>
    </row>
    <row r="269" spans="1:6" ht="12.75">
      <c r="A269" s="49"/>
      <c r="B269" s="5"/>
      <c r="C269" s="5"/>
      <c r="D269" s="116"/>
      <c r="E269" s="116"/>
      <c r="F269" s="116"/>
    </row>
    <row r="270" spans="1:6" ht="12.75">
      <c r="A270" s="49"/>
      <c r="B270" s="5"/>
      <c r="C270" s="5"/>
      <c r="D270" s="116"/>
      <c r="E270" s="116"/>
      <c r="F270" s="116"/>
    </row>
    <row r="271" spans="1:6" ht="12.75">
      <c r="A271" s="49"/>
      <c r="B271" s="5"/>
      <c r="C271" s="5"/>
      <c r="D271" s="116"/>
      <c r="E271" s="116"/>
      <c r="F271" s="116"/>
    </row>
    <row r="272" spans="1:6" ht="12.75">
      <c r="A272" s="49" t="s">
        <v>94</v>
      </c>
      <c r="B272" s="5" t="s">
        <v>81</v>
      </c>
      <c r="C272" s="5">
        <f>COUNTIF(C241:C271,"j")</f>
        <v>0</v>
      </c>
      <c r="D272" s="116"/>
      <c r="E272" s="116"/>
      <c r="F272" s="116"/>
    </row>
    <row r="273" spans="1:6" ht="12.75">
      <c r="A273" s="49"/>
      <c r="B273" s="5"/>
      <c r="C273" s="5"/>
      <c r="D273" s="116"/>
      <c r="E273" s="116"/>
      <c r="F273" s="116"/>
    </row>
    <row r="274" spans="1:7" ht="12.75">
      <c r="A274" s="140">
        <v>800</v>
      </c>
      <c r="B274" s="141" t="s">
        <v>110</v>
      </c>
      <c r="C274" s="141"/>
      <c r="D274" s="141" t="s">
        <v>110</v>
      </c>
      <c r="E274" s="142" t="s">
        <v>140</v>
      </c>
      <c r="F274" s="142" t="s">
        <v>143</v>
      </c>
      <c r="G274" s="143" t="s">
        <v>119</v>
      </c>
    </row>
    <row r="275" spans="1:6" ht="12.75">
      <c r="A275" s="49">
        <v>801</v>
      </c>
      <c r="B275" s="5" t="s">
        <v>110</v>
      </c>
      <c r="C275" s="5"/>
      <c r="D275" s="116"/>
      <c r="E275" s="116"/>
      <c r="F275" s="116"/>
    </row>
    <row r="276" spans="1:6" ht="12.75">
      <c r="A276" s="49">
        <v>802</v>
      </c>
      <c r="B276" s="5" t="s">
        <v>110</v>
      </c>
      <c r="C276" s="5"/>
      <c r="D276" s="116"/>
      <c r="E276" s="116"/>
      <c r="F276" s="116"/>
    </row>
    <row r="277" spans="1:6" ht="12.75">
      <c r="A277" s="49">
        <v>803</v>
      </c>
      <c r="B277" s="5" t="s">
        <v>110</v>
      </c>
      <c r="C277" s="5"/>
      <c r="D277" s="116"/>
      <c r="E277" s="116"/>
      <c r="F277" s="116"/>
    </row>
    <row r="278" spans="1:6" ht="12.75">
      <c r="A278" s="49">
        <v>804</v>
      </c>
      <c r="B278" s="5" t="s">
        <v>110</v>
      </c>
      <c r="C278" s="5"/>
      <c r="D278" s="116"/>
      <c r="E278" s="116"/>
      <c r="F278" s="116"/>
    </row>
    <row r="279" spans="1:6" ht="12.75">
      <c r="A279" s="49">
        <v>805</v>
      </c>
      <c r="B279" s="5" t="s">
        <v>110</v>
      </c>
      <c r="C279" s="5"/>
      <c r="D279" s="116"/>
      <c r="E279" s="116"/>
      <c r="F279" s="116"/>
    </row>
    <row r="280" spans="1:6" ht="12.75">
      <c r="A280" s="49">
        <v>806</v>
      </c>
      <c r="B280" s="5" t="s">
        <v>110</v>
      </c>
      <c r="C280" s="5"/>
      <c r="D280" s="116"/>
      <c r="E280" s="116"/>
      <c r="F280" s="116"/>
    </row>
    <row r="281" spans="1:6" ht="12.75">
      <c r="A281" s="49">
        <v>807</v>
      </c>
      <c r="B281" s="5" t="s">
        <v>110</v>
      </c>
      <c r="C281" s="5"/>
      <c r="D281" s="116"/>
      <c r="E281" s="116"/>
      <c r="F281" s="116"/>
    </row>
    <row r="282" spans="1:6" ht="12.75">
      <c r="A282" s="49">
        <v>808</v>
      </c>
      <c r="B282" s="5" t="s">
        <v>110</v>
      </c>
      <c r="C282" s="5"/>
      <c r="D282" s="116"/>
      <c r="E282" s="116"/>
      <c r="F282" s="116"/>
    </row>
    <row r="283" spans="1:6" ht="12.75">
      <c r="A283" s="49">
        <v>809</v>
      </c>
      <c r="B283" s="5" t="s">
        <v>110</v>
      </c>
      <c r="C283" s="5"/>
      <c r="D283" s="116"/>
      <c r="E283" s="116"/>
      <c r="F283" s="116"/>
    </row>
    <row r="284" spans="1:6" ht="12.75">
      <c r="A284" s="49">
        <v>810</v>
      </c>
      <c r="B284" s="5" t="s">
        <v>110</v>
      </c>
      <c r="C284" s="5"/>
      <c r="D284" s="116"/>
      <c r="E284" s="116"/>
      <c r="F284" s="116"/>
    </row>
    <row r="285" spans="1:6" ht="12.75">
      <c r="A285" s="49">
        <v>811</v>
      </c>
      <c r="B285" s="5" t="s">
        <v>110</v>
      </c>
      <c r="C285" s="5"/>
      <c r="D285" s="116"/>
      <c r="E285" s="116"/>
      <c r="F285" s="116"/>
    </row>
    <row r="286" spans="1:6" ht="12.75">
      <c r="A286" s="49">
        <v>812</v>
      </c>
      <c r="B286" s="5" t="s">
        <v>110</v>
      </c>
      <c r="C286" s="5"/>
      <c r="D286" s="116"/>
      <c r="E286" s="116"/>
      <c r="F286" s="116"/>
    </row>
    <row r="287" spans="1:6" ht="12.75">
      <c r="A287" s="49">
        <v>813</v>
      </c>
      <c r="B287" s="5" t="s">
        <v>110</v>
      </c>
      <c r="C287" s="5"/>
      <c r="D287" s="116"/>
      <c r="E287" s="116"/>
      <c r="F287" s="116"/>
    </row>
    <row r="288" spans="1:6" ht="12.75">
      <c r="A288" s="49">
        <v>814</v>
      </c>
      <c r="B288" s="5" t="s">
        <v>110</v>
      </c>
      <c r="C288" s="5"/>
      <c r="D288" s="116"/>
      <c r="E288" s="116"/>
      <c r="F288" s="116"/>
    </row>
    <row r="289" spans="1:6" ht="12.75">
      <c r="A289" s="49">
        <v>815</v>
      </c>
      <c r="B289" s="5" t="s">
        <v>110</v>
      </c>
      <c r="C289" s="5"/>
      <c r="D289" s="116"/>
      <c r="E289" s="116"/>
      <c r="F289" s="116"/>
    </row>
    <row r="290" spans="1:6" ht="12.75">
      <c r="A290" s="49">
        <v>816</v>
      </c>
      <c r="B290" s="5" t="s">
        <v>110</v>
      </c>
      <c r="C290" s="5"/>
      <c r="D290" s="116"/>
      <c r="E290" s="116"/>
      <c r="F290" s="116"/>
    </row>
    <row r="291" spans="1:6" ht="12.75">
      <c r="A291" s="49">
        <v>817</v>
      </c>
      <c r="B291" s="5" t="s">
        <v>110</v>
      </c>
      <c r="C291" s="5"/>
      <c r="D291" s="116"/>
      <c r="E291" s="116"/>
      <c r="F291" s="116"/>
    </row>
    <row r="292" spans="1:6" ht="12.75">
      <c r="A292" s="49">
        <v>818</v>
      </c>
      <c r="B292" s="5" t="s">
        <v>110</v>
      </c>
      <c r="C292" s="5"/>
      <c r="D292" s="116"/>
      <c r="E292" s="116"/>
      <c r="F292" s="116"/>
    </row>
    <row r="293" spans="1:6" ht="12.75">
      <c r="A293" s="49">
        <v>819</v>
      </c>
      <c r="B293" s="5" t="s">
        <v>110</v>
      </c>
      <c r="C293" s="5"/>
      <c r="D293" s="116"/>
      <c r="E293" s="116"/>
      <c r="F293" s="116"/>
    </row>
    <row r="294" spans="1:6" ht="12.75">
      <c r="A294" s="49">
        <v>820</v>
      </c>
      <c r="B294" s="5" t="s">
        <v>110</v>
      </c>
      <c r="C294" s="5"/>
      <c r="D294" s="116"/>
      <c r="E294" s="116"/>
      <c r="F294" s="116"/>
    </row>
    <row r="295" spans="1:6" ht="12.75">
      <c r="A295" s="49"/>
      <c r="B295" s="5"/>
      <c r="C295" s="5"/>
      <c r="D295" s="116"/>
      <c r="E295" s="116"/>
      <c r="F295" s="116"/>
    </row>
    <row r="296" spans="1:6" ht="12.75">
      <c r="A296" s="49">
        <v>888</v>
      </c>
      <c r="B296" s="5" t="s">
        <v>79</v>
      </c>
      <c r="C296" s="5"/>
      <c r="D296" s="116" t="s">
        <v>133</v>
      </c>
      <c r="E296" s="116" t="s">
        <v>131</v>
      </c>
      <c r="F296" s="116" t="s">
        <v>132</v>
      </c>
    </row>
    <row r="297" spans="1:6" ht="12.75">
      <c r="A297" s="49"/>
      <c r="B297" s="5"/>
      <c r="C297" s="5"/>
      <c r="D297" s="116"/>
      <c r="E297" s="116"/>
      <c r="F297" s="116"/>
    </row>
    <row r="298" spans="1:6" ht="12.75">
      <c r="A298" s="49"/>
      <c r="B298" s="5"/>
      <c r="C298" s="5"/>
      <c r="D298" s="116"/>
      <c r="E298" s="116"/>
      <c r="F298" s="116"/>
    </row>
    <row r="299" spans="1:7" ht="12.75">
      <c r="A299" s="140">
        <v>900</v>
      </c>
      <c r="B299" s="141" t="s">
        <v>169</v>
      </c>
      <c r="C299" s="141"/>
      <c r="D299" s="142" t="s">
        <v>158</v>
      </c>
      <c r="E299" s="142" t="s">
        <v>170</v>
      </c>
      <c r="F299" s="142"/>
      <c r="G299" s="143" t="s">
        <v>171</v>
      </c>
    </row>
    <row r="300" spans="1:6" ht="12.75">
      <c r="A300" s="49">
        <v>901</v>
      </c>
      <c r="B300" s="5"/>
      <c r="C300" s="5"/>
      <c r="D300" s="116" t="s">
        <v>216</v>
      </c>
      <c r="E300" s="116" t="s">
        <v>217</v>
      </c>
      <c r="F300" s="116" t="s">
        <v>194</v>
      </c>
    </row>
    <row r="301" spans="1:6" ht="12.75">
      <c r="A301" s="49">
        <v>902</v>
      </c>
      <c r="B301" s="5"/>
      <c r="C301" s="5"/>
      <c r="D301" s="116" t="s">
        <v>218</v>
      </c>
      <c r="E301" s="116" t="s">
        <v>208</v>
      </c>
      <c r="F301" s="116" t="s">
        <v>194</v>
      </c>
    </row>
    <row r="302" spans="1:6" ht="12.75">
      <c r="A302" s="49">
        <v>903</v>
      </c>
      <c r="B302" s="5"/>
      <c r="C302" s="5"/>
      <c r="D302" s="116" t="s">
        <v>219</v>
      </c>
      <c r="E302" s="116" t="s">
        <v>220</v>
      </c>
      <c r="F302" s="116" t="s">
        <v>173</v>
      </c>
    </row>
    <row r="303" spans="1:6" ht="12.75">
      <c r="A303" s="49">
        <v>904</v>
      </c>
      <c r="B303" s="5"/>
      <c r="C303" s="5"/>
      <c r="D303" s="116" t="s">
        <v>221</v>
      </c>
      <c r="E303" s="116" t="s">
        <v>222</v>
      </c>
      <c r="F303" s="116" t="s">
        <v>194</v>
      </c>
    </row>
    <row r="304" spans="1:6" ht="12.75">
      <c r="A304" s="49">
        <v>905</v>
      </c>
      <c r="B304" s="5"/>
      <c r="C304" s="5"/>
      <c r="D304" s="116" t="s">
        <v>196</v>
      </c>
      <c r="E304" s="116" t="s">
        <v>223</v>
      </c>
      <c r="F304" s="116" t="s">
        <v>194</v>
      </c>
    </row>
    <row r="305" spans="1:6" ht="12.75">
      <c r="A305" s="49">
        <v>906</v>
      </c>
      <c r="B305" s="5"/>
      <c r="C305" s="5"/>
      <c r="D305" s="116" t="s">
        <v>224</v>
      </c>
      <c r="E305" s="116" t="s">
        <v>214</v>
      </c>
      <c r="F305" s="116" t="s">
        <v>194</v>
      </c>
    </row>
    <row r="306" spans="1:6" ht="12.75">
      <c r="A306" s="49"/>
      <c r="B306" s="5"/>
      <c r="C306" s="5"/>
      <c r="D306" s="116"/>
      <c r="E306" s="116"/>
      <c r="F306" s="116"/>
    </row>
    <row r="307" spans="1:6" ht="12.75">
      <c r="A307" s="49"/>
      <c r="B307" s="5"/>
      <c r="C307" s="5"/>
      <c r="D307" s="116"/>
      <c r="E307" s="116"/>
      <c r="F307" s="116"/>
    </row>
    <row r="308" spans="1:6" ht="12.75">
      <c r="A308" s="49"/>
      <c r="B308" s="5"/>
      <c r="C308" s="5"/>
      <c r="D308" s="116"/>
      <c r="E308" s="116"/>
      <c r="F308" s="116"/>
    </row>
    <row r="309" spans="1:6" ht="12.75">
      <c r="A309" s="49"/>
      <c r="B309" s="5"/>
      <c r="C309" s="5"/>
      <c r="D309" s="116"/>
      <c r="E309" s="116"/>
      <c r="F309" s="116"/>
    </row>
    <row r="310" spans="1:6" ht="12.75">
      <c r="A310" s="49"/>
      <c r="B310" s="5"/>
      <c r="C310" s="5"/>
      <c r="D310" s="116"/>
      <c r="E310" s="116"/>
      <c r="F310" s="116"/>
    </row>
    <row r="311" spans="1:6" ht="12.75">
      <c r="A311" s="49"/>
      <c r="B311" s="5"/>
      <c r="C311" s="5"/>
      <c r="D311" s="116"/>
      <c r="E311" s="116"/>
      <c r="F311" s="116"/>
    </row>
    <row r="312" spans="1:6" ht="12.75">
      <c r="A312" s="49"/>
      <c r="B312" s="5"/>
      <c r="C312" s="5"/>
      <c r="D312" s="116"/>
      <c r="E312" s="116"/>
      <c r="F312" s="116"/>
    </row>
    <row r="313" spans="1:6" ht="12.75">
      <c r="A313" s="49"/>
      <c r="B313" s="5"/>
      <c r="C313" s="5"/>
      <c r="D313" s="116"/>
      <c r="E313" s="116"/>
      <c r="F313" s="116"/>
    </row>
    <row r="314" spans="1:6" ht="12.75">
      <c r="A314" s="49"/>
      <c r="B314" s="5"/>
      <c r="C314" s="5"/>
      <c r="D314" s="116"/>
      <c r="E314" s="116"/>
      <c r="F314" s="116"/>
    </row>
    <row r="315" spans="1:6" ht="12.75">
      <c r="A315" s="49"/>
      <c r="B315" s="5"/>
      <c r="C315" s="5"/>
      <c r="D315" s="116"/>
      <c r="E315" s="116"/>
      <c r="F315" s="116"/>
    </row>
    <row r="316" spans="1:6" ht="12.75">
      <c r="A316" s="49"/>
      <c r="B316" s="5"/>
      <c r="C316" s="5"/>
      <c r="D316" s="116"/>
      <c r="E316" s="116"/>
      <c r="F316" s="116"/>
    </row>
    <row r="317" spans="1:6" ht="12.75">
      <c r="A317" s="49"/>
      <c r="B317" s="5"/>
      <c r="C317" s="5"/>
      <c r="D317" s="116"/>
      <c r="E317" s="116"/>
      <c r="F317" s="116"/>
    </row>
    <row r="318" spans="1:6" ht="12.75">
      <c r="A318" s="49"/>
      <c r="B318" s="5"/>
      <c r="C318" s="5"/>
      <c r="D318" s="116"/>
      <c r="E318" s="116"/>
      <c r="F318" s="116"/>
    </row>
    <row r="319" spans="1:6" ht="12.75">
      <c r="A319" s="49"/>
      <c r="B319" s="5"/>
      <c r="C319" s="5"/>
      <c r="D319" s="116"/>
      <c r="E319" s="116"/>
      <c r="F319" s="116"/>
    </row>
    <row r="320" spans="1:6" ht="12.75">
      <c r="A320" s="49"/>
      <c r="B320" s="5"/>
      <c r="C320" s="5"/>
      <c r="D320" s="116"/>
      <c r="E320" s="116"/>
      <c r="F320" s="116"/>
    </row>
    <row r="321" spans="1:6" ht="12.75">
      <c r="A321" s="49"/>
      <c r="B321" s="5"/>
      <c r="C321" s="5"/>
      <c r="D321" s="116"/>
      <c r="E321" s="116"/>
      <c r="F321" s="116"/>
    </row>
    <row r="322" spans="1:6" ht="12.75">
      <c r="A322" s="49"/>
      <c r="B322" s="5"/>
      <c r="C322" s="5"/>
      <c r="D322" s="116"/>
      <c r="E322" s="116"/>
      <c r="F322" s="116"/>
    </row>
    <row r="323" spans="1:6" ht="12.75">
      <c r="A323" s="49"/>
      <c r="B323" s="5"/>
      <c r="C323" s="5"/>
      <c r="D323" s="116"/>
      <c r="E323" s="116"/>
      <c r="F323" s="116"/>
    </row>
    <row r="324" spans="1:6" ht="12.75">
      <c r="A324" s="49"/>
      <c r="B324" s="5"/>
      <c r="C324" s="5"/>
      <c r="D324" s="116"/>
      <c r="E324" s="116"/>
      <c r="F324" s="116"/>
    </row>
    <row r="325" spans="1:6" ht="12.75">
      <c r="A325" s="49"/>
      <c r="B325" s="5"/>
      <c r="C325" s="5"/>
      <c r="D325" s="116"/>
      <c r="E325" s="116"/>
      <c r="F325" s="116"/>
    </row>
    <row r="326" spans="1:6" ht="12.75">
      <c r="A326" s="49"/>
      <c r="B326" s="5"/>
      <c r="C326" s="5"/>
      <c r="D326" s="116"/>
      <c r="E326" s="116"/>
      <c r="F326" s="116"/>
    </row>
    <row r="327" spans="1:6" ht="12.75">
      <c r="A327" s="49"/>
      <c r="B327" s="5"/>
      <c r="C327" s="5"/>
      <c r="D327" s="116"/>
      <c r="E327" s="116"/>
      <c r="F327" s="116"/>
    </row>
    <row r="328" spans="1:6" ht="12.75">
      <c r="A328" s="49"/>
      <c r="B328" s="5"/>
      <c r="C328" s="5"/>
      <c r="D328" s="116"/>
      <c r="E328" s="116"/>
      <c r="F328" s="116"/>
    </row>
    <row r="329" spans="1:6" ht="12.75">
      <c r="A329" s="49"/>
      <c r="B329" s="5"/>
      <c r="C329" s="5"/>
      <c r="D329" s="116"/>
      <c r="E329" s="116"/>
      <c r="F329" s="116"/>
    </row>
    <row r="330" spans="1:6" ht="12.75">
      <c r="A330" s="49"/>
      <c r="B330" s="5"/>
      <c r="C330" s="5"/>
      <c r="D330" s="116"/>
      <c r="E330" s="116"/>
      <c r="F330" s="116"/>
    </row>
    <row r="331" spans="1:6" ht="12.75">
      <c r="A331" s="49"/>
      <c r="B331" s="5"/>
      <c r="C331" s="5"/>
      <c r="D331" s="116"/>
      <c r="E331" s="116"/>
      <c r="F331" s="116"/>
    </row>
    <row r="332" spans="1:6" ht="12.75">
      <c r="A332" s="49"/>
      <c r="B332" s="5"/>
      <c r="C332" s="5"/>
      <c r="D332" s="116"/>
      <c r="E332" s="116"/>
      <c r="F332" s="116"/>
    </row>
    <row r="333" spans="1:6" ht="12.75">
      <c r="A333" s="49"/>
      <c r="B333" s="5"/>
      <c r="C333" s="5"/>
      <c r="D333" s="116"/>
      <c r="E333" s="116"/>
      <c r="F333" s="116"/>
    </row>
    <row r="334" spans="1:6" ht="12.75">
      <c r="A334" s="49"/>
      <c r="B334" s="5"/>
      <c r="C334" s="5"/>
      <c r="D334" s="116"/>
      <c r="E334" s="116"/>
      <c r="F334" s="116"/>
    </row>
    <row r="335" spans="1:6" ht="12.75">
      <c r="A335" s="49"/>
      <c r="B335" s="5"/>
      <c r="C335" s="5"/>
      <c r="D335" s="116"/>
      <c r="E335" s="116"/>
      <c r="F335" s="116"/>
    </row>
    <row r="336" spans="1:6" ht="12.75">
      <c r="A336" s="49"/>
      <c r="B336" s="5"/>
      <c r="C336" s="5"/>
      <c r="D336" s="116"/>
      <c r="E336" s="116"/>
      <c r="F336" s="116"/>
    </row>
    <row r="337" spans="1:6" ht="12.75">
      <c r="A337" s="49"/>
      <c r="B337" s="5"/>
      <c r="C337" s="5"/>
      <c r="D337" s="116"/>
      <c r="E337" s="116"/>
      <c r="F337" s="116"/>
    </row>
    <row r="338" spans="1:6" ht="12.75">
      <c r="A338" s="49"/>
      <c r="B338" s="5"/>
      <c r="C338" s="5"/>
      <c r="D338" s="116"/>
      <c r="E338" s="116"/>
      <c r="F338" s="116"/>
    </row>
    <row r="339" spans="1:6" ht="12.75">
      <c r="A339" s="49"/>
      <c r="B339" s="5"/>
      <c r="C339" s="5"/>
      <c r="D339" s="116"/>
      <c r="E339" s="116"/>
      <c r="F339" s="116"/>
    </row>
    <row r="340" spans="1:6" ht="12.75">
      <c r="A340" s="49"/>
      <c r="B340" s="5"/>
      <c r="C340" s="5"/>
      <c r="D340" s="116"/>
      <c r="E340" s="116"/>
      <c r="F340" s="116"/>
    </row>
    <row r="341" spans="1:6" ht="12.75">
      <c r="A341" s="49"/>
      <c r="B341" s="5"/>
      <c r="C341" s="5"/>
      <c r="D341" s="116"/>
      <c r="E341" s="116"/>
      <c r="F341" s="116"/>
    </row>
    <row r="342" spans="1:6" ht="12.75">
      <c r="A342" s="49"/>
      <c r="B342" s="5"/>
      <c r="C342" s="5"/>
      <c r="D342" s="116"/>
      <c r="E342" s="116"/>
      <c r="F342" s="116"/>
    </row>
    <row r="343" spans="1:6" ht="12.75">
      <c r="A343" s="49"/>
      <c r="B343" s="5"/>
      <c r="C343" s="5"/>
      <c r="D343" s="116"/>
      <c r="E343" s="116"/>
      <c r="F343" s="116"/>
    </row>
    <row r="344" spans="1:6" ht="12.75">
      <c r="A344" s="49"/>
      <c r="B344" s="5"/>
      <c r="C344" s="5"/>
      <c r="D344" s="116"/>
      <c r="E344" s="116"/>
      <c r="F344" s="116"/>
    </row>
    <row r="345" spans="1:6" ht="12.75">
      <c r="A345" s="49"/>
      <c r="B345" s="5"/>
      <c r="C345" s="5"/>
      <c r="D345" s="116"/>
      <c r="E345" s="116"/>
      <c r="F345" s="116"/>
    </row>
    <row r="346" spans="1:6" ht="12.75">
      <c r="A346" s="49"/>
      <c r="B346" s="5"/>
      <c r="C346" s="5"/>
      <c r="D346" s="116"/>
      <c r="E346" s="116"/>
      <c r="F346" s="116"/>
    </row>
    <row r="347" spans="1:6" ht="12.75">
      <c r="A347" s="49"/>
      <c r="B347" s="5"/>
      <c r="C347" s="5"/>
      <c r="D347" s="116"/>
      <c r="E347" s="116"/>
      <c r="F347" s="116"/>
    </row>
    <row r="348" spans="1:6" ht="12.75">
      <c r="A348" s="49"/>
      <c r="B348" s="5"/>
      <c r="C348" s="5"/>
      <c r="D348" s="116"/>
      <c r="E348" s="116"/>
      <c r="F348" s="116"/>
    </row>
    <row r="349" spans="1:6" ht="12.75">
      <c r="A349" s="49"/>
      <c r="B349" s="5"/>
      <c r="C349" s="5"/>
      <c r="D349" s="116"/>
      <c r="E349" s="116"/>
      <c r="F349" s="116"/>
    </row>
    <row r="350" spans="1:6" ht="12.75">
      <c r="A350" s="49"/>
      <c r="B350" s="5"/>
      <c r="C350" s="5"/>
      <c r="D350" s="116"/>
      <c r="E350" s="116"/>
      <c r="F350" s="116"/>
    </row>
    <row r="351" spans="1:6" ht="12.75">
      <c r="A351" s="49"/>
      <c r="B351" s="5"/>
      <c r="C351" s="5"/>
      <c r="D351" s="116"/>
      <c r="E351" s="116"/>
      <c r="F351" s="116"/>
    </row>
    <row r="352" spans="1:6" ht="12.75">
      <c r="A352" s="49"/>
      <c r="B352" s="5"/>
      <c r="C352" s="5"/>
      <c r="D352" s="116"/>
      <c r="E352" s="116"/>
      <c r="F352" s="116"/>
    </row>
    <row r="353" spans="1:6" ht="12.75">
      <c r="A353" s="49"/>
      <c r="B353" s="5"/>
      <c r="C353" s="5"/>
      <c r="D353" s="116"/>
      <c r="E353" s="116"/>
      <c r="F353" s="116"/>
    </row>
    <row r="354" spans="1:6" ht="12.75">
      <c r="A354" s="49"/>
      <c r="B354" s="5"/>
      <c r="C354" s="5"/>
      <c r="D354" s="116"/>
      <c r="E354" s="116"/>
      <c r="F354" s="116"/>
    </row>
    <row r="355" spans="1:6" ht="12.75">
      <c r="A355" s="49"/>
      <c r="B355" s="5"/>
      <c r="C355" s="5"/>
      <c r="D355" s="116"/>
      <c r="E355" s="116"/>
      <c r="F355" s="116"/>
    </row>
    <row r="356" spans="1:6" ht="12.75">
      <c r="A356" s="49"/>
      <c r="B356" s="5"/>
      <c r="C356" s="5"/>
      <c r="D356" s="116"/>
      <c r="E356" s="116"/>
      <c r="F356" s="116"/>
    </row>
    <row r="357" spans="1:6" ht="12.75">
      <c r="A357" s="49"/>
      <c r="B357" s="5"/>
      <c r="C357" s="5"/>
      <c r="D357" s="116"/>
      <c r="E357" s="116"/>
      <c r="F357" s="116"/>
    </row>
    <row r="358" spans="1:6" ht="12.75">
      <c r="A358" s="49"/>
      <c r="B358" s="5"/>
      <c r="C358" s="5"/>
      <c r="D358" s="116"/>
      <c r="E358" s="116"/>
      <c r="F358" s="116"/>
    </row>
    <row r="359" spans="1:6" ht="12.75">
      <c r="A359" s="49"/>
      <c r="B359" s="5"/>
      <c r="C359" s="5"/>
      <c r="D359" s="116"/>
      <c r="E359" s="116"/>
      <c r="F359" s="116"/>
    </row>
    <row r="360" spans="1:6" ht="12.75">
      <c r="A360" s="49">
        <v>999</v>
      </c>
      <c r="B360" s="5" t="s">
        <v>80</v>
      </c>
      <c r="C360" s="5"/>
      <c r="D360" s="116" t="s">
        <v>134</v>
      </c>
      <c r="E360" s="116" t="s">
        <v>135</v>
      </c>
      <c r="F360" s="116" t="s">
        <v>136</v>
      </c>
    </row>
    <row r="361" spans="1:6" ht="12.75">
      <c r="A361" s="49"/>
      <c r="B361" s="5"/>
      <c r="C361" s="5"/>
      <c r="D361" s="116"/>
      <c r="E361" s="116"/>
      <c r="F361" s="116"/>
    </row>
    <row r="362" spans="1:6" ht="12.75">
      <c r="A362" s="49"/>
      <c r="B362" s="5"/>
      <c r="C362" s="5"/>
      <c r="D362" s="116"/>
      <c r="E362" s="116"/>
      <c r="F362" s="116"/>
    </row>
    <row r="363" spans="1:6" ht="12.75">
      <c r="A363" s="49"/>
      <c r="B363" s="5"/>
      <c r="C363" s="5"/>
      <c r="D363" s="116"/>
      <c r="E363" s="116"/>
      <c r="F363" s="116"/>
    </row>
    <row r="364" spans="1:6" ht="12.75">
      <c r="A364" s="49"/>
      <c r="B364" s="5"/>
      <c r="C364" s="5"/>
      <c r="D364" s="116"/>
      <c r="E364" s="116"/>
      <c r="F364" s="116"/>
    </row>
    <row r="365" spans="1:6" ht="12.75">
      <c r="A365" s="49" t="s">
        <v>111</v>
      </c>
      <c r="B365" s="5" t="s">
        <v>81</v>
      </c>
      <c r="C365" s="5">
        <f>COUNTIF(C275:C294,"j")</f>
        <v>0</v>
      </c>
      <c r="D365" s="116"/>
      <c r="E365" s="116"/>
      <c r="F365" s="116"/>
    </row>
    <row r="366" spans="1:6" ht="12.75">
      <c r="A366" s="49"/>
      <c r="B366" s="5"/>
      <c r="C366" s="5"/>
      <c r="D366" s="116"/>
      <c r="E366" s="116"/>
      <c r="F366" s="116"/>
    </row>
    <row r="367" spans="1:6" ht="12.75">
      <c r="A367" s="49"/>
      <c r="B367" s="5"/>
      <c r="C367" s="5"/>
      <c r="D367" s="116"/>
      <c r="E367" s="116"/>
      <c r="F367" s="116"/>
    </row>
    <row r="368" spans="1:6" ht="12.75">
      <c r="A368" s="226" t="s">
        <v>85</v>
      </c>
      <c r="B368" s="226"/>
      <c r="C368" s="5">
        <f>C88</f>
        <v>12</v>
      </c>
      <c r="D368" s="116"/>
      <c r="E368" s="116"/>
      <c r="F368" s="116"/>
    </row>
    <row r="369" spans="1:6" ht="12.75">
      <c r="A369" s="226" t="s">
        <v>86</v>
      </c>
      <c r="B369" s="226"/>
      <c r="C369" s="5">
        <f>C174</f>
        <v>0</v>
      </c>
      <c r="D369" s="116"/>
      <c r="E369" s="116"/>
      <c r="F369" s="116"/>
    </row>
    <row r="370" spans="1:6" ht="12.75">
      <c r="A370" s="226" t="s">
        <v>87</v>
      </c>
      <c r="B370" s="226"/>
      <c r="C370" s="5">
        <f>C211</f>
        <v>0</v>
      </c>
      <c r="D370" s="116"/>
      <c r="E370" s="116"/>
      <c r="F370" s="116"/>
    </row>
    <row r="371" spans="1:6" ht="12.75">
      <c r="A371" s="226" t="s">
        <v>83</v>
      </c>
      <c r="B371" s="226"/>
      <c r="C371" s="5">
        <f>C237</f>
        <v>0</v>
      </c>
      <c r="D371" s="116"/>
      <c r="E371" s="116"/>
      <c r="F371" s="116"/>
    </row>
    <row r="372" spans="1:6" ht="12.75">
      <c r="A372" s="226" t="s">
        <v>84</v>
      </c>
      <c r="B372" s="226"/>
      <c r="C372" s="5">
        <f>C272</f>
        <v>0</v>
      </c>
      <c r="D372" s="116"/>
      <c r="E372" s="116"/>
      <c r="F372" s="116"/>
    </row>
    <row r="373" spans="1:6" ht="12.75">
      <c r="A373" s="226" t="s">
        <v>112</v>
      </c>
      <c r="B373" s="226"/>
      <c r="C373" s="5">
        <f>C365</f>
        <v>0</v>
      </c>
      <c r="D373" s="116"/>
      <c r="E373" s="116"/>
      <c r="F373" s="116"/>
    </row>
    <row r="374" spans="1:6" ht="12.75">
      <c r="A374" s="5"/>
      <c r="B374" s="5"/>
      <c r="C374" s="5"/>
      <c r="D374" s="116"/>
      <c r="E374" s="116"/>
      <c r="F374" s="116"/>
    </row>
    <row r="375" spans="1:6" ht="12.75">
      <c r="A375" s="227" t="s">
        <v>82</v>
      </c>
      <c r="B375" s="227"/>
      <c r="C375" s="5">
        <f>COUNTIF(C4:C366,"j")</f>
        <v>12</v>
      </c>
      <c r="D375" s="116"/>
      <c r="E375" s="116"/>
      <c r="F375" s="116"/>
    </row>
    <row r="376" spans="1:6" ht="12.75">
      <c r="A376" s="5"/>
      <c r="B376" s="5"/>
      <c r="C376" s="5"/>
      <c r="D376" s="116"/>
      <c r="E376" s="116"/>
      <c r="F376" s="116"/>
    </row>
  </sheetData>
  <sheetProtection/>
  <autoFilter ref="A2:F373"/>
  <mergeCells count="7">
    <mergeCell ref="A373:B373"/>
    <mergeCell ref="A375:B375"/>
    <mergeCell ref="A368:B368"/>
    <mergeCell ref="A372:B372"/>
    <mergeCell ref="A369:B369"/>
    <mergeCell ref="A370:B370"/>
    <mergeCell ref="A371:B371"/>
  </mergeCells>
  <printOptions/>
  <pageMargins left="0.787401575" right="0.33" top="0.984251969" bottom="0.55" header="0.4921259845" footer="0.33"/>
  <pageSetup fitToHeight="0" fitToWidth="1" horizontalDpi="300" verticalDpi="300" orientation="portrait" paperSize="9" r:id="rId1"/>
  <headerFooter alignWithMargins="0">
    <oddHeader>&amp;L&amp;"Arial,Fett"&amp;20Stand:&amp;C&amp;"Arial,Fett"&amp;20&amp;D &amp;R&amp;"Arial,Fett"&amp;20&amp;T Uhr</oddHeader>
  </headerFooter>
</worksheet>
</file>

<file path=xl/worksheets/sheet10.xml><?xml version="1.0" encoding="utf-8"?>
<worksheet xmlns="http://schemas.openxmlformats.org/spreadsheetml/2006/main" xmlns:r="http://schemas.openxmlformats.org/officeDocument/2006/relationships">
  <sheetPr codeName="Tabelle3"/>
  <dimension ref="A2:C7"/>
  <sheetViews>
    <sheetView zoomScalePageLayoutView="0" workbookViewId="0" topLeftCell="A1">
      <selection activeCell="A7" sqref="A7"/>
    </sheetView>
  </sheetViews>
  <sheetFormatPr defaultColWidth="11.421875" defaultRowHeight="12.75"/>
  <cols>
    <col min="1" max="1" width="10.00390625" style="122" customWidth="1"/>
    <col min="2" max="2" width="12.140625" style="123" customWidth="1"/>
    <col min="3" max="3" width="74.00390625" style="0" customWidth="1"/>
  </cols>
  <sheetData>
    <row r="2" spans="1:3" ht="12.75">
      <c r="A2" s="122" t="s">
        <v>95</v>
      </c>
      <c r="B2" s="123" t="s">
        <v>96</v>
      </c>
      <c r="C2" t="s">
        <v>97</v>
      </c>
    </row>
    <row r="4" spans="1:3" ht="51">
      <c r="A4" s="122" t="s">
        <v>98</v>
      </c>
      <c r="B4" s="123">
        <v>38172</v>
      </c>
      <c r="C4" s="121" t="s">
        <v>109</v>
      </c>
    </row>
    <row r="5" spans="1:3" ht="25.5">
      <c r="A5" s="122" t="s">
        <v>99</v>
      </c>
      <c r="B5" s="123">
        <v>38515</v>
      </c>
      <c r="C5" s="121" t="s">
        <v>100</v>
      </c>
    </row>
    <row r="6" spans="1:3" ht="76.5">
      <c r="A6" s="122" t="s">
        <v>108</v>
      </c>
      <c r="B6" s="123">
        <v>38858</v>
      </c>
      <c r="C6" s="121" t="s">
        <v>107</v>
      </c>
    </row>
    <row r="7" spans="1:3" ht="51">
      <c r="A7" s="122" t="s">
        <v>128</v>
      </c>
      <c r="B7" s="148" t="s">
        <v>129</v>
      </c>
      <c r="C7" s="121" t="s">
        <v>168</v>
      </c>
    </row>
  </sheetData>
  <sheetProtection/>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codeName="Tabelle131">
    <pageSetUpPr fitToPage="1"/>
  </sheetPr>
  <dimension ref="A1:P37"/>
  <sheetViews>
    <sheetView zoomScale="90" zoomScaleNormal="90" zoomScalePageLayoutView="0" workbookViewId="0" topLeftCell="A1">
      <pane xSplit="5" ySplit="7" topLeftCell="F8" activePane="bottomRight" state="frozen"/>
      <selection pane="topLeft" activeCell="C9" sqref="C9"/>
      <selection pane="topRight" activeCell="C9" sqref="C9"/>
      <selection pane="bottomLeft" activeCell="C9" sqref="C9"/>
      <selection pane="bottomRight" activeCell="I31" sqref="I31"/>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28125" style="0" customWidth="1"/>
    <col min="15" max="15" width="7.00390625" style="2" customWidth="1"/>
    <col min="16" max="16" width="3.8515625" style="52" customWidth="1"/>
  </cols>
  <sheetData>
    <row r="1" spans="1:16" s="15" customFormat="1" ht="30">
      <c r="A1" s="149" t="s">
        <v>139</v>
      </c>
      <c r="B1" s="33"/>
      <c r="C1" s="33"/>
      <c r="D1" s="34"/>
      <c r="E1" s="7"/>
      <c r="F1" s="7"/>
      <c r="G1" s="7"/>
      <c r="H1" s="7"/>
      <c r="I1" s="235" t="s">
        <v>155</v>
      </c>
      <c r="J1" s="235"/>
      <c r="K1" s="235"/>
      <c r="L1" s="235"/>
      <c r="M1" s="235"/>
      <c r="N1" s="235"/>
      <c r="O1" s="235"/>
      <c r="P1" s="52"/>
    </row>
    <row r="2" spans="1:16" s="15" customFormat="1" ht="30">
      <c r="A2" s="33" t="s">
        <v>163</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MIN(G9:G37)</f>
        <v>0</v>
      </c>
      <c r="H5" s="59">
        <f t="shared" si="0"/>
        <v>0</v>
      </c>
      <c r="I5" s="59">
        <f t="shared" si="0"/>
        <v>0</v>
      </c>
      <c r="J5" s="59">
        <f t="shared" si="0"/>
        <v>0</v>
      </c>
      <c r="K5" s="59">
        <f t="shared" si="0"/>
        <v>0</v>
      </c>
      <c r="L5" s="61">
        <f t="shared" si="0"/>
        <v>0</v>
      </c>
    </row>
    <row r="6" spans="1:12" ht="18" customHeight="1">
      <c r="A6" s="21"/>
      <c r="B6" s="34"/>
      <c r="C6" s="34"/>
      <c r="D6" s="7"/>
      <c r="E6" s="7" t="s">
        <v>146</v>
      </c>
      <c r="F6" s="155">
        <f>MIN(G9:L250)</f>
        <v>0</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11</v>
      </c>
      <c r="L7" s="5" t="s">
        <v>18</v>
      </c>
      <c r="M7" s="58" t="s">
        <v>12</v>
      </c>
      <c r="N7" s="4"/>
      <c r="O7" s="63" t="s">
        <v>13</v>
      </c>
      <c r="P7" s="64" t="s">
        <v>31</v>
      </c>
    </row>
    <row r="8" spans="1:12" ht="22.5" customHeight="1">
      <c r="A8" s="15"/>
      <c r="B8" s="15"/>
      <c r="C8" s="15"/>
      <c r="D8" s="16"/>
      <c r="E8" s="15"/>
      <c r="F8" s="15"/>
      <c r="G8" s="20"/>
      <c r="H8" s="20"/>
      <c r="I8" s="20"/>
      <c r="J8" s="20"/>
      <c r="K8" s="20"/>
      <c r="L8" s="20"/>
    </row>
    <row r="9" spans="1:15" ht="13.5" customHeight="1">
      <c r="A9" s="129"/>
      <c r="B9" s="129"/>
      <c r="C9" s="129"/>
      <c r="D9" s="132"/>
      <c r="E9" s="128"/>
      <c r="F9" s="128"/>
      <c r="G9" s="6"/>
      <c r="H9" s="6"/>
      <c r="I9" s="6"/>
      <c r="J9" s="6"/>
      <c r="K9" s="6"/>
      <c r="L9" s="6"/>
      <c r="M9" s="48">
        <f aca="true" t="shared" si="1" ref="M9:M37">(G9*$G$4+H9*$H$4+I9*$I$4+J9*$J$4+K9*$K$4+L9*$L$4)</f>
        <v>0</v>
      </c>
      <c r="N9" s="48">
        <f aca="true" t="shared" si="2" ref="N9:N37">IF(M9&gt;0,M9*-1,-1000)</f>
        <v>-1000</v>
      </c>
      <c r="O9" s="49">
        <f aca="true" t="shared" si="3" ref="O9:O37">IF(M9&gt;0,RANK(N9,N$1:N$65536),0)</f>
        <v>0</v>
      </c>
    </row>
    <row r="10" spans="1:15" ht="13.5" customHeight="1">
      <c r="A10" s="129"/>
      <c r="B10" s="129"/>
      <c r="C10" s="129"/>
      <c r="D10" s="132"/>
      <c r="E10" s="128"/>
      <c r="F10" s="128"/>
      <c r="G10" s="6"/>
      <c r="H10" s="6"/>
      <c r="I10" s="6"/>
      <c r="J10" s="6"/>
      <c r="K10" s="6"/>
      <c r="L10" s="6"/>
      <c r="M10" s="48">
        <f t="shared" si="1"/>
        <v>0</v>
      </c>
      <c r="N10" s="48">
        <f t="shared" si="2"/>
        <v>-1000</v>
      </c>
      <c r="O10" s="49">
        <f t="shared" si="3"/>
        <v>0</v>
      </c>
    </row>
    <row r="11" spans="1:15" ht="13.5" customHeight="1">
      <c r="A11" s="129"/>
      <c r="B11" s="129"/>
      <c r="C11" s="129"/>
      <c r="D11" s="119"/>
      <c r="E11" s="119"/>
      <c r="F11" s="119"/>
      <c r="G11" s="6"/>
      <c r="H11" s="6"/>
      <c r="I11" s="6"/>
      <c r="J11" s="6"/>
      <c r="K11" s="6"/>
      <c r="L11" s="6"/>
      <c r="M11" s="48">
        <f t="shared" si="1"/>
        <v>0</v>
      </c>
      <c r="N11" s="48">
        <f t="shared" si="2"/>
        <v>-1000</v>
      </c>
      <c r="O11" s="49">
        <f t="shared" si="3"/>
        <v>0</v>
      </c>
    </row>
    <row r="12" spans="1:15" ht="13.5" customHeight="1">
      <c r="A12" s="129"/>
      <c r="B12" s="129"/>
      <c r="C12" s="129"/>
      <c r="D12" s="127"/>
      <c r="E12" s="133"/>
      <c r="F12" s="133"/>
      <c r="G12" s="6"/>
      <c r="H12" s="6"/>
      <c r="I12" s="6"/>
      <c r="J12" s="6"/>
      <c r="K12" s="6"/>
      <c r="L12" s="6"/>
      <c r="M12" s="48">
        <f t="shared" si="1"/>
        <v>0</v>
      </c>
      <c r="N12" s="48">
        <f t="shared" si="2"/>
        <v>-1000</v>
      </c>
      <c r="O12" s="49">
        <f t="shared" si="3"/>
        <v>0</v>
      </c>
    </row>
    <row r="13" spans="1:15" ht="13.5" customHeight="1">
      <c r="A13" s="129"/>
      <c r="B13" s="129"/>
      <c r="C13" s="129"/>
      <c r="D13" s="119"/>
      <c r="E13" s="119"/>
      <c r="F13" s="119"/>
      <c r="G13" s="6"/>
      <c r="H13" s="6"/>
      <c r="I13" s="6"/>
      <c r="J13" s="6"/>
      <c r="K13" s="6"/>
      <c r="L13" s="6"/>
      <c r="M13" s="48">
        <f t="shared" si="1"/>
        <v>0</v>
      </c>
      <c r="N13" s="48">
        <f t="shared" si="2"/>
        <v>-1000</v>
      </c>
      <c r="O13" s="49">
        <f t="shared" si="3"/>
        <v>0</v>
      </c>
    </row>
    <row r="14" spans="1:15" ht="13.5" customHeight="1">
      <c r="A14" s="130"/>
      <c r="B14" s="130"/>
      <c r="C14" s="130"/>
      <c r="D14" s="47"/>
      <c r="E14" s="47"/>
      <c r="F14" s="46"/>
      <c r="G14" s="6"/>
      <c r="H14" s="6"/>
      <c r="I14" s="6"/>
      <c r="J14" s="6"/>
      <c r="K14" s="6"/>
      <c r="L14" s="6"/>
      <c r="M14" s="48">
        <f t="shared" si="1"/>
        <v>0</v>
      </c>
      <c r="N14" s="48">
        <f t="shared" si="2"/>
        <v>-1000</v>
      </c>
      <c r="O14" s="49">
        <f t="shared" si="3"/>
        <v>0</v>
      </c>
    </row>
    <row r="15" spans="1:15" ht="13.5" customHeight="1">
      <c r="A15" s="130"/>
      <c r="B15" s="130"/>
      <c r="C15" s="130"/>
      <c r="D15" s="47"/>
      <c r="E15" s="47"/>
      <c r="F15" s="46"/>
      <c r="G15" s="6"/>
      <c r="H15" s="6"/>
      <c r="I15" s="6"/>
      <c r="J15" s="6"/>
      <c r="K15" s="6"/>
      <c r="L15" s="6"/>
      <c r="M15" s="48">
        <f t="shared" si="1"/>
        <v>0</v>
      </c>
      <c r="N15" s="48">
        <f t="shared" si="2"/>
        <v>-1000</v>
      </c>
      <c r="O15" s="49">
        <f t="shared" si="3"/>
        <v>0</v>
      </c>
    </row>
    <row r="16" spans="1:15" ht="13.5" customHeight="1">
      <c r="A16" s="130"/>
      <c r="B16" s="130"/>
      <c r="C16" s="130"/>
      <c r="D16" s="47"/>
      <c r="E16" s="47"/>
      <c r="F16" s="46"/>
      <c r="G16" s="6"/>
      <c r="H16" s="6"/>
      <c r="I16" s="6"/>
      <c r="J16" s="6"/>
      <c r="K16" s="6"/>
      <c r="L16" s="6"/>
      <c r="M16" s="48">
        <f t="shared" si="1"/>
        <v>0</v>
      </c>
      <c r="N16" s="48">
        <f t="shared" si="2"/>
        <v>-1000</v>
      </c>
      <c r="O16" s="49">
        <f t="shared" si="3"/>
        <v>0</v>
      </c>
    </row>
    <row r="17" spans="1:15" ht="13.5" customHeight="1">
      <c r="A17" s="130"/>
      <c r="B17" s="130"/>
      <c r="C17" s="130"/>
      <c r="D17" s="47"/>
      <c r="E17" s="47"/>
      <c r="F17" s="46"/>
      <c r="G17" s="6"/>
      <c r="H17" s="6"/>
      <c r="I17" s="6"/>
      <c r="J17" s="6"/>
      <c r="K17" s="6"/>
      <c r="L17" s="6"/>
      <c r="M17" s="48">
        <f t="shared" si="1"/>
        <v>0</v>
      </c>
      <c r="N17" s="48">
        <f t="shared" si="2"/>
        <v>-1000</v>
      </c>
      <c r="O17" s="49">
        <f t="shared" si="3"/>
        <v>0</v>
      </c>
    </row>
    <row r="18" spans="1:15" ht="13.5" customHeight="1">
      <c r="A18" s="130"/>
      <c r="B18" s="130"/>
      <c r="C18" s="130"/>
      <c r="D18" s="47"/>
      <c r="E18" s="47"/>
      <c r="F18" s="46"/>
      <c r="G18" s="6"/>
      <c r="H18" s="6"/>
      <c r="I18" s="6"/>
      <c r="J18" s="6"/>
      <c r="K18" s="6"/>
      <c r="L18" s="6"/>
      <c r="M18" s="48">
        <f t="shared" si="1"/>
        <v>0</v>
      </c>
      <c r="N18" s="48">
        <f t="shared" si="2"/>
        <v>-1000</v>
      </c>
      <c r="O18" s="49">
        <f t="shared" si="3"/>
        <v>0</v>
      </c>
    </row>
    <row r="19" spans="1:15" ht="13.5" customHeight="1">
      <c r="A19" s="130"/>
      <c r="B19" s="130"/>
      <c r="C19" s="130"/>
      <c r="D19" s="47"/>
      <c r="E19" s="47"/>
      <c r="F19" s="46"/>
      <c r="G19" s="6"/>
      <c r="H19" s="6"/>
      <c r="I19" s="6"/>
      <c r="J19" s="6"/>
      <c r="K19" s="6"/>
      <c r="L19" s="6"/>
      <c r="M19" s="48">
        <f t="shared" si="1"/>
        <v>0</v>
      </c>
      <c r="N19" s="48">
        <f t="shared" si="2"/>
        <v>-1000</v>
      </c>
      <c r="O19" s="49">
        <f t="shared" si="3"/>
        <v>0</v>
      </c>
    </row>
    <row r="20" spans="1:15" ht="13.5" customHeight="1">
      <c r="A20" s="130"/>
      <c r="B20" s="130"/>
      <c r="C20" s="130"/>
      <c r="D20" s="47"/>
      <c r="E20" s="47"/>
      <c r="F20" s="46"/>
      <c r="G20" s="6"/>
      <c r="H20" s="6"/>
      <c r="I20" s="6"/>
      <c r="J20" s="6"/>
      <c r="K20" s="6"/>
      <c r="L20" s="6"/>
      <c r="M20" s="48">
        <f t="shared" si="1"/>
        <v>0</v>
      </c>
      <c r="N20" s="48">
        <f t="shared" si="2"/>
        <v>-1000</v>
      </c>
      <c r="O20" s="49">
        <f t="shared" si="3"/>
        <v>0</v>
      </c>
    </row>
    <row r="21" spans="1:15" ht="13.5" customHeight="1">
      <c r="A21" s="130"/>
      <c r="B21" s="130"/>
      <c r="C21" s="130"/>
      <c r="D21" s="47"/>
      <c r="E21" s="47"/>
      <c r="F21" s="46"/>
      <c r="G21" s="6"/>
      <c r="H21" s="6"/>
      <c r="I21" s="6"/>
      <c r="J21" s="6"/>
      <c r="K21" s="6"/>
      <c r="L21" s="6"/>
      <c r="M21" s="48">
        <f t="shared" si="1"/>
        <v>0</v>
      </c>
      <c r="N21" s="48">
        <f t="shared" si="2"/>
        <v>-1000</v>
      </c>
      <c r="O21" s="49">
        <f t="shared" si="3"/>
        <v>0</v>
      </c>
    </row>
    <row r="22" spans="1:15" ht="13.5" customHeight="1">
      <c r="A22" s="130"/>
      <c r="B22" s="130"/>
      <c r="C22" s="130"/>
      <c r="D22" s="47"/>
      <c r="E22" s="47"/>
      <c r="F22" s="46"/>
      <c r="G22" s="6"/>
      <c r="H22" s="6"/>
      <c r="I22" s="6"/>
      <c r="J22" s="6"/>
      <c r="K22" s="6"/>
      <c r="L22" s="6"/>
      <c r="M22" s="48">
        <f t="shared" si="1"/>
        <v>0</v>
      </c>
      <c r="N22" s="48">
        <f t="shared" si="2"/>
        <v>-1000</v>
      </c>
      <c r="O22" s="49">
        <f t="shared" si="3"/>
        <v>0</v>
      </c>
    </row>
    <row r="23" spans="1:15" ht="13.5" customHeight="1">
      <c r="A23" s="130"/>
      <c r="B23" s="130"/>
      <c r="C23" s="130"/>
      <c r="D23" s="47"/>
      <c r="E23" s="47"/>
      <c r="F23" s="46"/>
      <c r="G23" s="6"/>
      <c r="H23" s="6"/>
      <c r="I23" s="6"/>
      <c r="J23" s="6"/>
      <c r="K23" s="6"/>
      <c r="L23" s="6"/>
      <c r="M23" s="48">
        <f t="shared" si="1"/>
        <v>0</v>
      </c>
      <c r="N23" s="48">
        <f t="shared" si="2"/>
        <v>-1000</v>
      </c>
      <c r="O23" s="49">
        <f t="shared" si="3"/>
        <v>0</v>
      </c>
    </row>
    <row r="24" spans="1:15" ht="13.5" customHeight="1">
      <c r="A24" s="130"/>
      <c r="B24" s="130"/>
      <c r="C24" s="130"/>
      <c r="D24" s="47"/>
      <c r="E24" s="47"/>
      <c r="F24" s="46"/>
      <c r="G24" s="6"/>
      <c r="H24" s="6"/>
      <c r="I24" s="6"/>
      <c r="J24" s="6"/>
      <c r="K24" s="6"/>
      <c r="L24" s="6"/>
      <c r="M24" s="48">
        <f t="shared" si="1"/>
        <v>0</v>
      </c>
      <c r="N24" s="48">
        <f t="shared" si="2"/>
        <v>-1000</v>
      </c>
      <c r="O24" s="49">
        <f t="shared" si="3"/>
        <v>0</v>
      </c>
    </row>
    <row r="25" spans="1:15" ht="13.5" customHeight="1">
      <c r="A25" s="130"/>
      <c r="B25" s="130"/>
      <c r="C25" s="130"/>
      <c r="D25" s="47"/>
      <c r="E25" s="47"/>
      <c r="F25" s="46"/>
      <c r="G25" s="6"/>
      <c r="H25" s="6"/>
      <c r="I25" s="6"/>
      <c r="J25" s="6"/>
      <c r="K25" s="6"/>
      <c r="L25" s="6"/>
      <c r="M25" s="48">
        <f t="shared" si="1"/>
        <v>0</v>
      </c>
      <c r="N25" s="48">
        <f t="shared" si="2"/>
        <v>-1000</v>
      </c>
      <c r="O25" s="49">
        <f t="shared" si="3"/>
        <v>0</v>
      </c>
    </row>
    <row r="26" spans="1:15" ht="13.5" customHeight="1">
      <c r="A26" s="130"/>
      <c r="B26" s="130"/>
      <c r="C26" s="130"/>
      <c r="D26" s="47"/>
      <c r="E26" s="47"/>
      <c r="F26" s="46"/>
      <c r="G26" s="6"/>
      <c r="H26" s="6"/>
      <c r="I26" s="6"/>
      <c r="J26" s="6"/>
      <c r="K26" s="6"/>
      <c r="L26" s="6"/>
      <c r="M26" s="48">
        <f t="shared" si="1"/>
        <v>0</v>
      </c>
      <c r="N26" s="48">
        <f t="shared" si="2"/>
        <v>-1000</v>
      </c>
      <c r="O26" s="49">
        <f t="shared" si="3"/>
        <v>0</v>
      </c>
    </row>
    <row r="27" spans="1:15" ht="13.5" customHeight="1">
      <c r="A27" s="130"/>
      <c r="B27" s="130"/>
      <c r="C27" s="130"/>
      <c r="D27" s="47"/>
      <c r="E27" s="47"/>
      <c r="F27" s="46"/>
      <c r="G27" s="6"/>
      <c r="H27" s="6"/>
      <c r="I27" s="6"/>
      <c r="J27" s="6"/>
      <c r="K27" s="6"/>
      <c r="L27" s="6"/>
      <c r="M27" s="48">
        <f t="shared" si="1"/>
        <v>0</v>
      </c>
      <c r="N27" s="48">
        <f t="shared" si="2"/>
        <v>-1000</v>
      </c>
      <c r="O27" s="49">
        <f t="shared" si="3"/>
        <v>0</v>
      </c>
    </row>
    <row r="28" spans="1:15" ht="13.5" customHeight="1">
      <c r="A28" s="130"/>
      <c r="B28" s="130"/>
      <c r="C28" s="130"/>
      <c r="D28" s="47"/>
      <c r="E28" s="47"/>
      <c r="F28" s="46"/>
      <c r="G28" s="6"/>
      <c r="H28" s="6"/>
      <c r="I28" s="6"/>
      <c r="J28" s="6"/>
      <c r="K28" s="6"/>
      <c r="L28" s="6"/>
      <c r="M28" s="48">
        <f t="shared" si="1"/>
        <v>0</v>
      </c>
      <c r="N28" s="48">
        <f t="shared" si="2"/>
        <v>-1000</v>
      </c>
      <c r="O28" s="49">
        <f t="shared" si="3"/>
        <v>0</v>
      </c>
    </row>
    <row r="29" spans="1:15" ht="13.5" customHeight="1">
      <c r="A29" s="130"/>
      <c r="B29" s="130"/>
      <c r="C29" s="130"/>
      <c r="D29" s="47"/>
      <c r="E29" s="47"/>
      <c r="F29" s="46"/>
      <c r="G29" s="6"/>
      <c r="H29" s="6"/>
      <c r="I29" s="6"/>
      <c r="J29" s="6"/>
      <c r="K29" s="6"/>
      <c r="L29" s="6"/>
      <c r="M29" s="48">
        <f t="shared" si="1"/>
        <v>0</v>
      </c>
      <c r="N29" s="48">
        <f t="shared" si="2"/>
        <v>-1000</v>
      </c>
      <c r="O29" s="49">
        <f t="shared" si="3"/>
        <v>0</v>
      </c>
    </row>
    <row r="30" spans="1:15" ht="13.5" customHeight="1">
      <c r="A30" s="130"/>
      <c r="B30" s="130"/>
      <c r="C30" s="130"/>
      <c r="D30" s="47"/>
      <c r="E30" s="47"/>
      <c r="F30" s="46"/>
      <c r="G30" s="6"/>
      <c r="H30" s="6"/>
      <c r="I30" s="6"/>
      <c r="J30" s="6"/>
      <c r="K30" s="6"/>
      <c r="L30" s="6"/>
      <c r="M30" s="48">
        <f t="shared" si="1"/>
        <v>0</v>
      </c>
      <c r="N30" s="48">
        <f t="shared" si="2"/>
        <v>-1000</v>
      </c>
      <c r="O30" s="49">
        <f t="shared" si="3"/>
        <v>0</v>
      </c>
    </row>
    <row r="31" spans="1:15" ht="13.5" customHeight="1">
      <c r="A31" s="130"/>
      <c r="B31" s="130"/>
      <c r="C31" s="130"/>
      <c r="D31" s="47"/>
      <c r="E31" s="47"/>
      <c r="F31" s="46"/>
      <c r="G31" s="6"/>
      <c r="H31" s="6"/>
      <c r="I31" s="6"/>
      <c r="J31" s="6"/>
      <c r="K31" s="6"/>
      <c r="L31" s="6"/>
      <c r="M31" s="48">
        <f t="shared" si="1"/>
        <v>0</v>
      </c>
      <c r="N31" s="48">
        <f t="shared" si="2"/>
        <v>-1000</v>
      </c>
      <c r="O31" s="49">
        <f t="shared" si="3"/>
        <v>0</v>
      </c>
    </row>
    <row r="32" spans="1:15" ht="13.5" customHeight="1">
      <c r="A32" s="130"/>
      <c r="B32" s="130"/>
      <c r="C32" s="130"/>
      <c r="D32" s="47"/>
      <c r="E32" s="47"/>
      <c r="F32" s="46"/>
      <c r="G32" s="6"/>
      <c r="H32" s="6"/>
      <c r="I32" s="6"/>
      <c r="J32" s="6"/>
      <c r="K32" s="6"/>
      <c r="L32" s="6"/>
      <c r="M32" s="48">
        <f t="shared" si="1"/>
        <v>0</v>
      </c>
      <c r="N32" s="48">
        <f t="shared" si="2"/>
        <v>-1000</v>
      </c>
      <c r="O32" s="49">
        <f t="shared" si="3"/>
        <v>0</v>
      </c>
    </row>
    <row r="33" spans="1:15" ht="13.5" customHeight="1">
      <c r="A33" s="130"/>
      <c r="B33" s="130"/>
      <c r="C33" s="130"/>
      <c r="D33" s="47"/>
      <c r="E33" s="47"/>
      <c r="F33" s="46"/>
      <c r="G33" s="6"/>
      <c r="H33" s="6"/>
      <c r="I33" s="6"/>
      <c r="J33" s="6"/>
      <c r="K33" s="6"/>
      <c r="L33" s="6"/>
      <c r="M33" s="48">
        <f t="shared" si="1"/>
        <v>0</v>
      </c>
      <c r="N33" s="48">
        <f t="shared" si="2"/>
        <v>-1000</v>
      </c>
      <c r="O33" s="49">
        <f t="shared" si="3"/>
        <v>0</v>
      </c>
    </row>
    <row r="34" spans="1:15" ht="13.5" customHeight="1">
      <c r="A34" s="130"/>
      <c r="B34" s="130"/>
      <c r="C34" s="130"/>
      <c r="D34" s="47"/>
      <c r="E34" s="47"/>
      <c r="F34" s="46"/>
      <c r="G34" s="6"/>
      <c r="H34" s="6"/>
      <c r="I34" s="6"/>
      <c r="J34" s="6"/>
      <c r="K34" s="6"/>
      <c r="L34" s="6"/>
      <c r="M34" s="48">
        <f t="shared" si="1"/>
        <v>0</v>
      </c>
      <c r="N34" s="48">
        <f t="shared" si="2"/>
        <v>-1000</v>
      </c>
      <c r="O34" s="49">
        <f t="shared" si="3"/>
        <v>0</v>
      </c>
    </row>
    <row r="35" spans="1:15" ht="13.5" customHeight="1">
      <c r="A35" s="130"/>
      <c r="B35" s="130"/>
      <c r="C35" s="130"/>
      <c r="D35" s="47"/>
      <c r="E35" s="47"/>
      <c r="F35" s="46"/>
      <c r="G35" s="6"/>
      <c r="H35" s="6"/>
      <c r="I35" s="6"/>
      <c r="J35" s="6"/>
      <c r="K35" s="6"/>
      <c r="L35" s="6"/>
      <c r="M35" s="48">
        <f t="shared" si="1"/>
        <v>0</v>
      </c>
      <c r="N35" s="48">
        <f t="shared" si="2"/>
        <v>-1000</v>
      </c>
      <c r="O35" s="49">
        <f t="shared" si="3"/>
        <v>0</v>
      </c>
    </row>
    <row r="36" spans="1:15" ht="13.5" customHeight="1">
      <c r="A36" s="50"/>
      <c r="B36" s="54"/>
      <c r="C36" s="54"/>
      <c r="D36" s="47"/>
      <c r="E36" s="47"/>
      <c r="F36" s="46"/>
      <c r="G36" s="6"/>
      <c r="H36" s="6"/>
      <c r="I36" s="6"/>
      <c r="J36" s="6"/>
      <c r="K36" s="6"/>
      <c r="L36" s="6"/>
      <c r="M36" s="48">
        <f t="shared" si="1"/>
        <v>0</v>
      </c>
      <c r="N36" s="48">
        <f t="shared" si="2"/>
        <v>-1000</v>
      </c>
      <c r="O36" s="49">
        <f t="shared" si="3"/>
        <v>0</v>
      </c>
    </row>
    <row r="37" spans="1:15" ht="13.5" customHeight="1">
      <c r="A37" s="50"/>
      <c r="B37" s="54"/>
      <c r="C37" s="54"/>
      <c r="D37" s="47"/>
      <c r="E37" s="47"/>
      <c r="F37" s="46"/>
      <c r="G37" s="6"/>
      <c r="H37" s="6"/>
      <c r="I37" s="6"/>
      <c r="J37" s="6"/>
      <c r="K37" s="6"/>
      <c r="L37" s="6"/>
      <c r="M37" s="48">
        <f t="shared" si="1"/>
        <v>0</v>
      </c>
      <c r="N37" s="48">
        <f t="shared" si="2"/>
        <v>-1000</v>
      </c>
      <c r="O37" s="49">
        <f t="shared" si="3"/>
        <v>0</v>
      </c>
    </row>
  </sheetData>
  <sheetProtection/>
  <autoFilter ref="A8:P37"/>
  <mergeCells count="1">
    <mergeCell ref="I1:O1"/>
  </mergeCells>
  <printOptions/>
  <pageMargins left="0.3937007874015748" right="0.1968503937007874" top="0.63" bottom="0.5511811023622047" header="0.4"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12.xml><?xml version="1.0" encoding="utf-8"?>
<worksheet xmlns="http://schemas.openxmlformats.org/spreadsheetml/2006/main" xmlns:r="http://schemas.openxmlformats.org/officeDocument/2006/relationships">
  <sheetPr codeName="Tabelle13">
    <pageSetUpPr fitToPage="1"/>
  </sheetPr>
  <dimension ref="A1:P250"/>
  <sheetViews>
    <sheetView zoomScale="90" zoomScaleNormal="90" zoomScalePageLayoutView="0" workbookViewId="0" topLeftCell="A1">
      <pane xSplit="5" ySplit="7" topLeftCell="F8" activePane="bottomRight" state="frozen"/>
      <selection pane="topLeft" activeCell="C9" sqref="C9"/>
      <selection pane="topRight" activeCell="C9" sqref="C9"/>
      <selection pane="bottomLeft" activeCell="C9" sqref="C9"/>
      <selection pane="bottomRight" activeCell="J33" sqref="J33"/>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1.8515625" style="0" customWidth="1"/>
    <col min="15" max="15" width="7.00390625" style="2" customWidth="1"/>
    <col min="16" max="16" width="3.8515625" style="52" customWidth="1"/>
  </cols>
  <sheetData>
    <row r="1" spans="1:16" s="15" customFormat="1" ht="30">
      <c r="A1" s="149" t="s">
        <v>139</v>
      </c>
      <c r="B1" s="33"/>
      <c r="C1" s="33"/>
      <c r="D1" s="34"/>
      <c r="E1" s="7"/>
      <c r="F1" s="7"/>
      <c r="G1" s="7"/>
      <c r="H1" s="7"/>
      <c r="I1" s="235" t="s">
        <v>155</v>
      </c>
      <c r="J1" s="235"/>
      <c r="K1" s="235"/>
      <c r="L1" s="235"/>
      <c r="M1" s="235"/>
      <c r="N1" s="235"/>
      <c r="O1" s="235"/>
      <c r="P1" s="52"/>
    </row>
    <row r="2" spans="1:16" s="15" customFormat="1" ht="30">
      <c r="A2" s="33" t="s">
        <v>159</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MIN(G9:G40)</f>
        <v>0</v>
      </c>
      <c r="H5" s="59">
        <f t="shared" si="0"/>
        <v>0</v>
      </c>
      <c r="I5" s="59">
        <f t="shared" si="0"/>
        <v>0</v>
      </c>
      <c r="J5" s="59">
        <f t="shared" si="0"/>
        <v>0</v>
      </c>
      <c r="K5" s="59">
        <f t="shared" si="0"/>
        <v>0</v>
      </c>
      <c r="L5" s="61">
        <f t="shared" si="0"/>
        <v>0</v>
      </c>
    </row>
    <row r="6" spans="1:12" ht="18" customHeight="1">
      <c r="A6" s="21"/>
      <c r="B6" s="34"/>
      <c r="C6" s="34"/>
      <c r="D6" s="7"/>
      <c r="E6" s="7" t="s">
        <v>146</v>
      </c>
      <c r="F6" s="155">
        <f>MIN(G9:L250)</f>
        <v>0</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11</v>
      </c>
      <c r="L7" s="5" t="s">
        <v>18</v>
      </c>
      <c r="M7" s="58" t="s">
        <v>12</v>
      </c>
      <c r="N7" s="4"/>
      <c r="O7" s="63" t="s">
        <v>13</v>
      </c>
      <c r="P7" s="64" t="s">
        <v>31</v>
      </c>
    </row>
    <row r="8" spans="1:12" ht="22.5" customHeight="1">
      <c r="A8" s="15"/>
      <c r="B8" s="15"/>
      <c r="C8" s="15"/>
      <c r="D8" s="16"/>
      <c r="E8" s="15"/>
      <c r="F8" s="15"/>
      <c r="G8" s="20"/>
      <c r="H8" s="20"/>
      <c r="I8" s="20"/>
      <c r="J8" s="20"/>
      <c r="K8" s="20"/>
      <c r="L8" s="20"/>
    </row>
    <row r="9" spans="1:15" ht="13.5" customHeight="1">
      <c r="A9" s="137"/>
      <c r="B9" s="138"/>
      <c r="C9" s="138"/>
      <c r="D9" s="139"/>
      <c r="E9" s="139"/>
      <c r="F9" s="139"/>
      <c r="G9" s="6"/>
      <c r="H9" s="6"/>
      <c r="I9" s="6"/>
      <c r="J9" s="6"/>
      <c r="K9" s="6"/>
      <c r="L9" s="6"/>
      <c r="M9" s="48">
        <f aca="true" t="shared" si="1" ref="M9:M40">(G9*$G$4+H9*$H$4+I9*$I$4+J9*$J$4+K9*$K$4+L9*$L$4)</f>
        <v>0</v>
      </c>
      <c r="N9" s="48">
        <f aca="true" t="shared" si="2" ref="N9:N40">IF(M9&gt;0,M9*-1,-1000)</f>
        <v>-1000</v>
      </c>
      <c r="O9" s="49">
        <f aca="true" t="shared" si="3" ref="O9:O40">IF(M9&gt;0,RANK(N9,N$1:N$65536),0)</f>
        <v>0</v>
      </c>
    </row>
    <row r="10" spans="1:15" ht="13.5" customHeight="1">
      <c r="A10" s="137"/>
      <c r="B10" s="138"/>
      <c r="C10" s="138"/>
      <c r="D10" s="139"/>
      <c r="E10" s="139"/>
      <c r="F10" s="139"/>
      <c r="G10" s="6"/>
      <c r="H10" s="6"/>
      <c r="I10" s="6"/>
      <c r="J10" s="6"/>
      <c r="K10" s="6"/>
      <c r="L10" s="6"/>
      <c r="M10" s="48">
        <f t="shared" si="1"/>
        <v>0</v>
      </c>
      <c r="N10" s="48">
        <f t="shared" si="2"/>
        <v>-1000</v>
      </c>
      <c r="O10" s="49">
        <f t="shared" si="3"/>
        <v>0</v>
      </c>
    </row>
    <row r="11" spans="1:15" ht="13.5" customHeight="1">
      <c r="A11" s="129"/>
      <c r="B11" s="129"/>
      <c r="C11" s="129"/>
      <c r="D11" s="132"/>
      <c r="E11" s="128"/>
      <c r="F11" s="128"/>
      <c r="G11" s="6"/>
      <c r="H11" s="6"/>
      <c r="I11" s="6"/>
      <c r="J11" s="6"/>
      <c r="K11" s="6"/>
      <c r="L11" s="6"/>
      <c r="M11" s="48">
        <f t="shared" si="1"/>
        <v>0</v>
      </c>
      <c r="N11" s="48">
        <f t="shared" si="2"/>
        <v>-1000</v>
      </c>
      <c r="O11" s="49">
        <f t="shared" si="3"/>
        <v>0</v>
      </c>
    </row>
    <row r="12" spans="1:15" ht="13.5" customHeight="1">
      <c r="A12" s="130"/>
      <c r="B12" s="130"/>
      <c r="C12" s="130"/>
      <c r="D12" s="47"/>
      <c r="E12" s="47"/>
      <c r="F12" s="46"/>
      <c r="G12" s="6"/>
      <c r="H12" s="6"/>
      <c r="I12" s="6"/>
      <c r="J12" s="6"/>
      <c r="K12" s="6"/>
      <c r="L12" s="6"/>
      <c r="M12" s="48">
        <f t="shared" si="1"/>
        <v>0</v>
      </c>
      <c r="N12" s="48">
        <f t="shared" si="2"/>
        <v>-1000</v>
      </c>
      <c r="O12" s="49">
        <f t="shared" si="3"/>
        <v>0</v>
      </c>
    </row>
    <row r="13" spans="1:15" ht="13.5" customHeight="1">
      <c r="A13" s="129"/>
      <c r="B13" s="129"/>
      <c r="C13" s="129"/>
      <c r="D13" s="132"/>
      <c r="E13" s="128"/>
      <c r="F13" s="128"/>
      <c r="G13" s="6"/>
      <c r="H13" s="6"/>
      <c r="I13" s="6"/>
      <c r="J13" s="6"/>
      <c r="K13" s="6"/>
      <c r="L13" s="6"/>
      <c r="M13" s="48">
        <f t="shared" si="1"/>
        <v>0</v>
      </c>
      <c r="N13" s="48">
        <f t="shared" si="2"/>
        <v>-1000</v>
      </c>
      <c r="O13" s="49">
        <f t="shared" si="3"/>
        <v>0</v>
      </c>
    </row>
    <row r="14" spans="1:15" ht="13.5" customHeight="1">
      <c r="A14" s="130"/>
      <c r="B14" s="130"/>
      <c r="C14" s="130"/>
      <c r="D14" s="47"/>
      <c r="E14" s="47"/>
      <c r="F14" s="46"/>
      <c r="G14" s="6"/>
      <c r="H14" s="6"/>
      <c r="I14" s="6"/>
      <c r="J14" s="6"/>
      <c r="K14" s="6"/>
      <c r="L14" s="6"/>
      <c r="M14" s="48">
        <f t="shared" si="1"/>
        <v>0</v>
      </c>
      <c r="N14" s="48">
        <f t="shared" si="2"/>
        <v>-1000</v>
      </c>
      <c r="O14" s="49">
        <f t="shared" si="3"/>
        <v>0</v>
      </c>
    </row>
    <row r="15" spans="1:15" ht="13.5" customHeight="1">
      <c r="A15" s="130"/>
      <c r="B15" s="130"/>
      <c r="C15" s="130"/>
      <c r="D15" s="47"/>
      <c r="E15" s="47"/>
      <c r="F15" s="46"/>
      <c r="G15" s="6"/>
      <c r="H15" s="6"/>
      <c r="I15" s="6"/>
      <c r="J15" s="6"/>
      <c r="K15" s="6"/>
      <c r="L15" s="6"/>
      <c r="M15" s="48">
        <f t="shared" si="1"/>
        <v>0</v>
      </c>
      <c r="N15" s="48">
        <f t="shared" si="2"/>
        <v>-1000</v>
      </c>
      <c r="O15" s="49">
        <f t="shared" si="3"/>
        <v>0</v>
      </c>
    </row>
    <row r="16" spans="1:15" ht="13.5" customHeight="1">
      <c r="A16" s="130"/>
      <c r="B16" s="130"/>
      <c r="C16" s="130"/>
      <c r="D16" s="47"/>
      <c r="E16" s="47"/>
      <c r="F16" s="46"/>
      <c r="G16" s="6"/>
      <c r="H16" s="6"/>
      <c r="I16" s="6"/>
      <c r="J16" s="6"/>
      <c r="K16" s="6"/>
      <c r="L16" s="6"/>
      <c r="M16" s="48">
        <f t="shared" si="1"/>
        <v>0</v>
      </c>
      <c r="N16" s="48">
        <f t="shared" si="2"/>
        <v>-1000</v>
      </c>
      <c r="O16" s="49">
        <f t="shared" si="3"/>
        <v>0</v>
      </c>
    </row>
    <row r="17" spans="1:15" ht="13.5" customHeight="1">
      <c r="A17" s="130"/>
      <c r="B17" s="130"/>
      <c r="C17" s="130"/>
      <c r="D17" s="47"/>
      <c r="E17" s="47"/>
      <c r="F17" s="46"/>
      <c r="G17" s="6"/>
      <c r="H17" s="6"/>
      <c r="I17" s="6"/>
      <c r="J17" s="6"/>
      <c r="K17" s="6"/>
      <c r="L17" s="6"/>
      <c r="M17" s="48">
        <f t="shared" si="1"/>
        <v>0</v>
      </c>
      <c r="N17" s="48">
        <f t="shared" si="2"/>
        <v>-1000</v>
      </c>
      <c r="O17" s="49">
        <f t="shared" si="3"/>
        <v>0</v>
      </c>
    </row>
    <row r="18" spans="1:15" ht="13.5" customHeight="1">
      <c r="A18" s="130"/>
      <c r="B18" s="130"/>
      <c r="C18" s="130"/>
      <c r="D18" s="47"/>
      <c r="E18" s="47"/>
      <c r="F18" s="46"/>
      <c r="G18" s="6"/>
      <c r="H18" s="6"/>
      <c r="I18" s="6"/>
      <c r="J18" s="6"/>
      <c r="K18" s="6"/>
      <c r="L18" s="6"/>
      <c r="M18" s="48">
        <f t="shared" si="1"/>
        <v>0</v>
      </c>
      <c r="N18" s="48">
        <f t="shared" si="2"/>
        <v>-1000</v>
      </c>
      <c r="O18" s="49">
        <f t="shared" si="3"/>
        <v>0</v>
      </c>
    </row>
    <row r="19" spans="1:15" ht="13.5" customHeight="1">
      <c r="A19" s="130"/>
      <c r="B19" s="130"/>
      <c r="C19" s="130"/>
      <c r="D19" s="47"/>
      <c r="E19" s="47"/>
      <c r="F19" s="46"/>
      <c r="G19" s="6"/>
      <c r="H19" s="6"/>
      <c r="I19" s="6"/>
      <c r="J19" s="6"/>
      <c r="K19" s="6"/>
      <c r="L19" s="6"/>
      <c r="M19" s="48">
        <f t="shared" si="1"/>
        <v>0</v>
      </c>
      <c r="N19" s="48">
        <f t="shared" si="2"/>
        <v>-1000</v>
      </c>
      <c r="O19" s="49">
        <f t="shared" si="3"/>
        <v>0</v>
      </c>
    </row>
    <row r="20" spans="1:15" ht="13.5" customHeight="1">
      <c r="A20" s="130"/>
      <c r="B20" s="130"/>
      <c r="C20" s="130"/>
      <c r="D20" s="47"/>
      <c r="E20" s="47"/>
      <c r="F20" s="46"/>
      <c r="G20" s="6"/>
      <c r="H20" s="6"/>
      <c r="I20" s="6"/>
      <c r="J20" s="6"/>
      <c r="K20" s="6"/>
      <c r="L20" s="6"/>
      <c r="M20" s="48">
        <f t="shared" si="1"/>
        <v>0</v>
      </c>
      <c r="N20" s="48">
        <f t="shared" si="2"/>
        <v>-1000</v>
      </c>
      <c r="O20" s="49">
        <f t="shared" si="3"/>
        <v>0</v>
      </c>
    </row>
    <row r="21" spans="1:15" ht="13.5" customHeight="1">
      <c r="A21" s="130"/>
      <c r="B21" s="130"/>
      <c r="C21" s="130"/>
      <c r="D21" s="47"/>
      <c r="E21" s="47"/>
      <c r="F21" s="46"/>
      <c r="G21" s="6"/>
      <c r="H21" s="6"/>
      <c r="I21" s="6"/>
      <c r="J21" s="6"/>
      <c r="K21" s="6"/>
      <c r="L21" s="6"/>
      <c r="M21" s="48">
        <f t="shared" si="1"/>
        <v>0</v>
      </c>
      <c r="N21" s="48">
        <f t="shared" si="2"/>
        <v>-1000</v>
      </c>
      <c r="O21" s="49">
        <f t="shared" si="3"/>
        <v>0</v>
      </c>
    </row>
    <row r="22" spans="1:15" ht="13.5" customHeight="1">
      <c r="A22" s="130"/>
      <c r="B22" s="130"/>
      <c r="C22" s="130"/>
      <c r="D22" s="47"/>
      <c r="E22" s="47"/>
      <c r="F22" s="46"/>
      <c r="G22" s="6"/>
      <c r="H22" s="6"/>
      <c r="I22" s="6"/>
      <c r="J22" s="6"/>
      <c r="K22" s="6"/>
      <c r="L22" s="6"/>
      <c r="M22" s="48">
        <f t="shared" si="1"/>
        <v>0</v>
      </c>
      <c r="N22" s="48">
        <f t="shared" si="2"/>
        <v>-1000</v>
      </c>
      <c r="O22" s="49">
        <f t="shared" si="3"/>
        <v>0</v>
      </c>
    </row>
    <row r="23" spans="1:15" ht="13.5" customHeight="1">
      <c r="A23" s="130"/>
      <c r="B23" s="130"/>
      <c r="C23" s="130"/>
      <c r="D23" s="47"/>
      <c r="E23" s="47"/>
      <c r="F23" s="46"/>
      <c r="G23" s="6"/>
      <c r="H23" s="6"/>
      <c r="I23" s="6"/>
      <c r="J23" s="6"/>
      <c r="K23" s="6"/>
      <c r="L23" s="6"/>
      <c r="M23" s="48">
        <f t="shared" si="1"/>
        <v>0</v>
      </c>
      <c r="N23" s="48">
        <f t="shared" si="2"/>
        <v>-1000</v>
      </c>
      <c r="O23" s="49">
        <f t="shared" si="3"/>
        <v>0</v>
      </c>
    </row>
    <row r="24" spans="1:15" ht="13.5" customHeight="1">
      <c r="A24" s="130"/>
      <c r="B24" s="130"/>
      <c r="C24" s="130"/>
      <c r="D24" s="47"/>
      <c r="E24" s="47"/>
      <c r="F24" s="46"/>
      <c r="G24" s="6"/>
      <c r="H24" s="6"/>
      <c r="I24" s="6"/>
      <c r="J24" s="6"/>
      <c r="K24" s="6"/>
      <c r="L24" s="6"/>
      <c r="M24" s="48">
        <f t="shared" si="1"/>
        <v>0</v>
      </c>
      <c r="N24" s="48">
        <f t="shared" si="2"/>
        <v>-1000</v>
      </c>
      <c r="O24" s="49">
        <f t="shared" si="3"/>
        <v>0</v>
      </c>
    </row>
    <row r="25" spans="1:15" ht="13.5" customHeight="1">
      <c r="A25" s="130"/>
      <c r="B25" s="130"/>
      <c r="C25" s="130"/>
      <c r="D25" s="47"/>
      <c r="E25" s="47"/>
      <c r="F25" s="46"/>
      <c r="G25" s="6"/>
      <c r="H25" s="6"/>
      <c r="I25" s="6"/>
      <c r="J25" s="6"/>
      <c r="K25" s="6"/>
      <c r="L25" s="6"/>
      <c r="M25" s="48">
        <f t="shared" si="1"/>
        <v>0</v>
      </c>
      <c r="N25" s="48">
        <f t="shared" si="2"/>
        <v>-1000</v>
      </c>
      <c r="O25" s="49">
        <f t="shared" si="3"/>
        <v>0</v>
      </c>
    </row>
    <row r="26" spans="1:15" ht="13.5" customHeight="1">
      <c r="A26" s="130"/>
      <c r="B26" s="130"/>
      <c r="C26" s="130"/>
      <c r="D26" s="47"/>
      <c r="E26" s="47"/>
      <c r="F26" s="46"/>
      <c r="G26" s="6"/>
      <c r="H26" s="6"/>
      <c r="I26" s="6"/>
      <c r="J26" s="6"/>
      <c r="K26" s="6"/>
      <c r="L26" s="6"/>
      <c r="M26" s="48">
        <f t="shared" si="1"/>
        <v>0</v>
      </c>
      <c r="N26" s="48">
        <f t="shared" si="2"/>
        <v>-1000</v>
      </c>
      <c r="O26" s="49">
        <f t="shared" si="3"/>
        <v>0</v>
      </c>
    </row>
    <row r="27" spans="1:15" ht="12.75" customHeight="1">
      <c r="A27" s="130"/>
      <c r="B27" s="130"/>
      <c r="C27" s="130"/>
      <c r="D27" s="47"/>
      <c r="E27" s="47"/>
      <c r="F27" s="46"/>
      <c r="G27" s="6"/>
      <c r="H27" s="6"/>
      <c r="I27" s="6"/>
      <c r="J27" s="6"/>
      <c r="K27" s="6"/>
      <c r="L27" s="6"/>
      <c r="M27" s="48">
        <f t="shared" si="1"/>
        <v>0</v>
      </c>
      <c r="N27" s="48">
        <f t="shared" si="2"/>
        <v>-1000</v>
      </c>
      <c r="O27" s="49">
        <f t="shared" si="3"/>
        <v>0</v>
      </c>
    </row>
    <row r="28" spans="1:15" ht="13.5" customHeight="1">
      <c r="A28" s="130"/>
      <c r="B28" s="130"/>
      <c r="C28" s="130"/>
      <c r="D28" s="47"/>
      <c r="E28" s="47"/>
      <c r="F28" s="46"/>
      <c r="G28" s="6"/>
      <c r="H28" s="6"/>
      <c r="I28" s="6"/>
      <c r="J28" s="6"/>
      <c r="K28" s="6"/>
      <c r="L28" s="6"/>
      <c r="M28" s="48">
        <f t="shared" si="1"/>
        <v>0</v>
      </c>
      <c r="N28" s="48">
        <f t="shared" si="2"/>
        <v>-1000</v>
      </c>
      <c r="O28" s="49">
        <f t="shared" si="3"/>
        <v>0</v>
      </c>
    </row>
    <row r="29" spans="1:15" ht="13.5" customHeight="1">
      <c r="A29" s="130"/>
      <c r="B29" s="130"/>
      <c r="C29" s="130"/>
      <c r="D29" s="47"/>
      <c r="E29" s="47"/>
      <c r="F29" s="46"/>
      <c r="G29" s="6"/>
      <c r="H29" s="6"/>
      <c r="I29" s="6"/>
      <c r="J29" s="6"/>
      <c r="K29" s="6"/>
      <c r="L29" s="6"/>
      <c r="M29" s="48">
        <f t="shared" si="1"/>
        <v>0</v>
      </c>
      <c r="N29" s="48">
        <f t="shared" si="2"/>
        <v>-1000</v>
      </c>
      <c r="O29" s="49">
        <f t="shared" si="3"/>
        <v>0</v>
      </c>
    </row>
    <row r="30" spans="1:15" ht="13.5" customHeight="1">
      <c r="A30" s="130"/>
      <c r="B30" s="130"/>
      <c r="C30" s="130"/>
      <c r="D30" s="47"/>
      <c r="E30" s="47"/>
      <c r="F30" s="46"/>
      <c r="G30" s="6"/>
      <c r="H30" s="6"/>
      <c r="I30" s="6"/>
      <c r="J30" s="6"/>
      <c r="K30" s="6"/>
      <c r="L30" s="6"/>
      <c r="M30" s="48">
        <f t="shared" si="1"/>
        <v>0</v>
      </c>
      <c r="N30" s="48">
        <f t="shared" si="2"/>
        <v>-1000</v>
      </c>
      <c r="O30" s="49">
        <f t="shared" si="3"/>
        <v>0</v>
      </c>
    </row>
    <row r="31" spans="1:15" ht="13.5" customHeight="1">
      <c r="A31" s="130"/>
      <c r="B31" s="130"/>
      <c r="C31" s="130"/>
      <c r="D31" s="47"/>
      <c r="E31" s="47"/>
      <c r="F31" s="46"/>
      <c r="G31" s="6"/>
      <c r="H31" s="6"/>
      <c r="I31" s="6"/>
      <c r="J31" s="6"/>
      <c r="K31" s="6"/>
      <c r="L31" s="6"/>
      <c r="M31" s="48">
        <f t="shared" si="1"/>
        <v>0</v>
      </c>
      <c r="N31" s="48">
        <f t="shared" si="2"/>
        <v>-1000</v>
      </c>
      <c r="O31" s="49">
        <f t="shared" si="3"/>
        <v>0</v>
      </c>
    </row>
    <row r="32" spans="1:15" ht="13.5" customHeight="1">
      <c r="A32" s="130"/>
      <c r="B32" s="130"/>
      <c r="C32" s="130"/>
      <c r="D32" s="47"/>
      <c r="E32" s="47"/>
      <c r="F32" s="46"/>
      <c r="G32" s="6"/>
      <c r="H32" s="6"/>
      <c r="I32" s="6"/>
      <c r="J32" s="6"/>
      <c r="K32" s="6"/>
      <c r="L32" s="6"/>
      <c r="M32" s="48">
        <f t="shared" si="1"/>
        <v>0</v>
      </c>
      <c r="N32" s="48">
        <f t="shared" si="2"/>
        <v>-1000</v>
      </c>
      <c r="O32" s="49">
        <f t="shared" si="3"/>
        <v>0</v>
      </c>
    </row>
    <row r="33" spans="1:15" ht="13.5" customHeight="1">
      <c r="A33" s="130"/>
      <c r="B33" s="130"/>
      <c r="C33" s="130"/>
      <c r="D33" s="47"/>
      <c r="E33" s="47"/>
      <c r="F33" s="46"/>
      <c r="G33" s="6"/>
      <c r="H33" s="6"/>
      <c r="I33" s="6"/>
      <c r="J33" s="6"/>
      <c r="K33" s="6"/>
      <c r="L33" s="6"/>
      <c r="M33" s="48">
        <f t="shared" si="1"/>
        <v>0</v>
      </c>
      <c r="N33" s="48">
        <f t="shared" si="2"/>
        <v>-1000</v>
      </c>
      <c r="O33" s="49">
        <f t="shared" si="3"/>
        <v>0</v>
      </c>
    </row>
    <row r="34" spans="1:15" ht="13.5" customHeight="1">
      <c r="A34" s="130"/>
      <c r="B34" s="130"/>
      <c r="C34" s="130"/>
      <c r="D34" s="47"/>
      <c r="E34" s="47"/>
      <c r="F34" s="46"/>
      <c r="G34" s="6"/>
      <c r="H34" s="6"/>
      <c r="I34" s="6"/>
      <c r="J34" s="6"/>
      <c r="K34" s="6"/>
      <c r="L34" s="6"/>
      <c r="M34" s="48">
        <f t="shared" si="1"/>
        <v>0</v>
      </c>
      <c r="N34" s="48">
        <f t="shared" si="2"/>
        <v>-1000</v>
      </c>
      <c r="O34" s="49">
        <f t="shared" si="3"/>
        <v>0</v>
      </c>
    </row>
    <row r="35" spans="1:15" ht="13.5" customHeight="1">
      <c r="A35" s="130"/>
      <c r="B35" s="130"/>
      <c r="C35" s="130"/>
      <c r="D35" s="47"/>
      <c r="E35" s="47"/>
      <c r="F35" s="46"/>
      <c r="G35" s="6"/>
      <c r="H35" s="6"/>
      <c r="I35" s="6"/>
      <c r="J35" s="6"/>
      <c r="K35" s="6"/>
      <c r="L35" s="6"/>
      <c r="M35" s="48">
        <f t="shared" si="1"/>
        <v>0</v>
      </c>
      <c r="N35" s="48">
        <f t="shared" si="2"/>
        <v>-1000</v>
      </c>
      <c r="O35" s="49">
        <f t="shared" si="3"/>
        <v>0</v>
      </c>
    </row>
    <row r="36" spans="1:15" ht="13.5" customHeight="1">
      <c r="A36" s="130"/>
      <c r="B36" s="130"/>
      <c r="C36" s="130"/>
      <c r="D36" s="47"/>
      <c r="E36" s="47"/>
      <c r="F36" s="46"/>
      <c r="G36" s="6"/>
      <c r="H36" s="6"/>
      <c r="I36" s="6"/>
      <c r="J36" s="6"/>
      <c r="K36" s="6"/>
      <c r="L36" s="6"/>
      <c r="M36" s="48">
        <f t="shared" si="1"/>
        <v>0</v>
      </c>
      <c r="N36" s="48">
        <f t="shared" si="2"/>
        <v>-1000</v>
      </c>
      <c r="O36" s="49">
        <f t="shared" si="3"/>
        <v>0</v>
      </c>
    </row>
    <row r="37" spans="1:15" ht="13.5" customHeight="1">
      <c r="A37" s="130"/>
      <c r="B37" s="130"/>
      <c r="C37" s="130"/>
      <c r="D37" s="47"/>
      <c r="E37" s="47"/>
      <c r="F37" s="46"/>
      <c r="G37" s="6"/>
      <c r="H37" s="6"/>
      <c r="I37" s="6"/>
      <c r="J37" s="6"/>
      <c r="K37" s="6"/>
      <c r="L37" s="6"/>
      <c r="M37" s="48">
        <f t="shared" si="1"/>
        <v>0</v>
      </c>
      <c r="N37" s="48">
        <f t="shared" si="2"/>
        <v>-1000</v>
      </c>
      <c r="O37" s="49">
        <f t="shared" si="3"/>
        <v>0</v>
      </c>
    </row>
    <row r="38" spans="1:15" ht="13.5" customHeight="1">
      <c r="A38" s="130"/>
      <c r="B38" s="130"/>
      <c r="C38" s="130"/>
      <c r="D38" s="47"/>
      <c r="E38" s="47"/>
      <c r="F38" s="46"/>
      <c r="G38" s="6"/>
      <c r="H38" s="6"/>
      <c r="I38" s="6"/>
      <c r="J38" s="6"/>
      <c r="K38" s="6"/>
      <c r="L38" s="6"/>
      <c r="M38" s="48">
        <f t="shared" si="1"/>
        <v>0</v>
      </c>
      <c r="N38" s="48">
        <f t="shared" si="2"/>
        <v>-1000</v>
      </c>
      <c r="O38" s="49">
        <f t="shared" si="3"/>
        <v>0</v>
      </c>
    </row>
    <row r="39" spans="1:15" ht="13.5" customHeight="1">
      <c r="A39" s="130"/>
      <c r="B39" s="130"/>
      <c r="C39" s="130"/>
      <c r="D39" s="47"/>
      <c r="E39" s="47"/>
      <c r="F39" s="46"/>
      <c r="G39" s="6"/>
      <c r="H39" s="6"/>
      <c r="I39" s="6"/>
      <c r="J39" s="6"/>
      <c r="K39" s="6"/>
      <c r="L39" s="6"/>
      <c r="M39" s="48">
        <f t="shared" si="1"/>
        <v>0</v>
      </c>
      <c r="N39" s="48">
        <f t="shared" si="2"/>
        <v>-1000</v>
      </c>
      <c r="O39" s="49">
        <f t="shared" si="3"/>
        <v>0</v>
      </c>
    </row>
    <row r="40" spans="1:15" ht="13.5" customHeight="1">
      <c r="A40" s="50"/>
      <c r="B40" s="54"/>
      <c r="C40" s="54"/>
      <c r="D40" s="47"/>
      <c r="E40" s="47"/>
      <c r="F40" s="46"/>
      <c r="G40" s="6"/>
      <c r="H40" s="6"/>
      <c r="I40" s="6"/>
      <c r="J40" s="6"/>
      <c r="K40" s="6"/>
      <c r="L40" s="6"/>
      <c r="M40" s="48">
        <f t="shared" si="1"/>
        <v>0</v>
      </c>
      <c r="N40" s="48">
        <f t="shared" si="2"/>
        <v>-1000</v>
      </c>
      <c r="O40" s="49">
        <f t="shared" si="3"/>
        <v>0</v>
      </c>
    </row>
    <row r="41" spans="1:15" ht="12.75">
      <c r="A41" s="50"/>
      <c r="B41" s="54"/>
      <c r="C41" s="54"/>
      <c r="D41" s="47"/>
      <c r="E41" s="47"/>
      <c r="F41" s="46"/>
      <c r="G41" s="6"/>
      <c r="H41" s="6"/>
      <c r="I41" s="6"/>
      <c r="J41" s="6"/>
      <c r="K41" s="6"/>
      <c r="L41" s="6"/>
      <c r="M41" s="48">
        <f aca="true" t="shared" si="4" ref="M41:M72">(G41*$G$4+H41*$H$4+I41*$I$4+J41*$J$4+K41*$K$4+L41*$L$4)</f>
        <v>0</v>
      </c>
      <c r="N41" s="48">
        <f aca="true" t="shared" si="5" ref="N41:N72">IF(M41&gt;0,M41*-1,-1000)</f>
        <v>-1000</v>
      </c>
      <c r="O41" s="49">
        <f aca="true" t="shared" si="6" ref="O41:O72">IF(M41&gt;0,RANK(N41,N$1:N$65536),0)</f>
        <v>0</v>
      </c>
    </row>
    <row r="42" spans="1:15" ht="12.75">
      <c r="A42" s="50"/>
      <c r="B42" s="54"/>
      <c r="C42" s="54"/>
      <c r="D42" s="47"/>
      <c r="E42" s="47"/>
      <c r="F42" s="46"/>
      <c r="G42" s="6"/>
      <c r="H42" s="6"/>
      <c r="I42" s="6"/>
      <c r="J42" s="6"/>
      <c r="K42" s="6"/>
      <c r="L42" s="6"/>
      <c r="M42" s="48">
        <f t="shared" si="4"/>
        <v>0</v>
      </c>
      <c r="N42" s="48">
        <f t="shared" si="5"/>
        <v>-1000</v>
      </c>
      <c r="O42" s="49">
        <f t="shared" si="6"/>
        <v>0</v>
      </c>
    </row>
    <row r="43" spans="1:15" ht="12.75">
      <c r="A43" s="50"/>
      <c r="B43" s="54"/>
      <c r="C43" s="54"/>
      <c r="D43" s="47"/>
      <c r="E43" s="47"/>
      <c r="F43" s="46"/>
      <c r="G43" s="6"/>
      <c r="H43" s="6"/>
      <c r="I43" s="6"/>
      <c r="J43" s="6"/>
      <c r="K43" s="6"/>
      <c r="L43" s="6"/>
      <c r="M43" s="48">
        <f t="shared" si="4"/>
        <v>0</v>
      </c>
      <c r="N43" s="48">
        <f t="shared" si="5"/>
        <v>-1000</v>
      </c>
      <c r="O43" s="49">
        <f t="shared" si="6"/>
        <v>0</v>
      </c>
    </row>
    <row r="44" spans="1:15" ht="12.75">
      <c r="A44" s="50"/>
      <c r="B44" s="54"/>
      <c r="C44" s="54"/>
      <c r="D44" s="47"/>
      <c r="E44" s="47"/>
      <c r="F44" s="46"/>
      <c r="G44" s="6"/>
      <c r="H44" s="6"/>
      <c r="I44" s="6"/>
      <c r="J44" s="6"/>
      <c r="K44" s="6"/>
      <c r="L44" s="6"/>
      <c r="M44" s="48">
        <f t="shared" si="4"/>
        <v>0</v>
      </c>
      <c r="N44" s="48">
        <f t="shared" si="5"/>
        <v>-1000</v>
      </c>
      <c r="O44" s="49">
        <f t="shared" si="6"/>
        <v>0</v>
      </c>
    </row>
    <row r="45" spans="1:15" ht="12.75">
      <c r="A45" s="50"/>
      <c r="B45" s="54"/>
      <c r="C45" s="54"/>
      <c r="D45" s="47"/>
      <c r="E45" s="47"/>
      <c r="F45" s="46"/>
      <c r="G45" s="6"/>
      <c r="H45" s="6"/>
      <c r="I45" s="6"/>
      <c r="J45" s="6"/>
      <c r="K45" s="6"/>
      <c r="L45" s="6"/>
      <c r="M45" s="48">
        <f t="shared" si="4"/>
        <v>0</v>
      </c>
      <c r="N45" s="48">
        <f t="shared" si="5"/>
        <v>-1000</v>
      </c>
      <c r="O45" s="49">
        <f t="shared" si="6"/>
        <v>0</v>
      </c>
    </row>
    <row r="46" spans="1:15" ht="12.75">
      <c r="A46" s="50"/>
      <c r="B46" s="54"/>
      <c r="C46" s="54"/>
      <c r="D46" s="47"/>
      <c r="E46" s="47"/>
      <c r="F46" s="46"/>
      <c r="G46" s="6"/>
      <c r="H46" s="6"/>
      <c r="I46" s="6"/>
      <c r="J46" s="6"/>
      <c r="K46" s="6"/>
      <c r="L46" s="6"/>
      <c r="M46" s="48">
        <f t="shared" si="4"/>
        <v>0</v>
      </c>
      <c r="N46" s="48">
        <f t="shared" si="5"/>
        <v>-1000</v>
      </c>
      <c r="O46" s="49">
        <f t="shared" si="6"/>
        <v>0</v>
      </c>
    </row>
    <row r="47" spans="1:15" ht="12.75">
      <c r="A47" s="50"/>
      <c r="B47" s="54"/>
      <c r="C47" s="54"/>
      <c r="D47" s="47"/>
      <c r="E47" s="47"/>
      <c r="F47" s="46"/>
      <c r="G47" s="6"/>
      <c r="H47" s="6"/>
      <c r="I47" s="6"/>
      <c r="J47" s="6"/>
      <c r="K47" s="6"/>
      <c r="L47" s="6"/>
      <c r="M47" s="48">
        <f t="shared" si="4"/>
        <v>0</v>
      </c>
      <c r="N47" s="48">
        <f t="shared" si="5"/>
        <v>-1000</v>
      </c>
      <c r="O47" s="49">
        <f t="shared" si="6"/>
        <v>0</v>
      </c>
    </row>
    <row r="48" spans="1:15" ht="12.75">
      <c r="A48" s="50"/>
      <c r="B48" s="54"/>
      <c r="C48" s="54"/>
      <c r="D48" s="47"/>
      <c r="E48" s="47"/>
      <c r="F48" s="46"/>
      <c r="G48" s="6"/>
      <c r="H48" s="6"/>
      <c r="I48" s="6"/>
      <c r="J48" s="6"/>
      <c r="K48" s="6"/>
      <c r="L48" s="6"/>
      <c r="M48" s="48">
        <f t="shared" si="4"/>
        <v>0</v>
      </c>
      <c r="N48" s="48">
        <f t="shared" si="5"/>
        <v>-1000</v>
      </c>
      <c r="O48" s="49">
        <f t="shared" si="6"/>
        <v>0</v>
      </c>
    </row>
    <row r="49" spans="1:15" ht="12.75">
      <c r="A49" s="50"/>
      <c r="B49" s="54"/>
      <c r="C49" s="54"/>
      <c r="D49" s="47"/>
      <c r="E49" s="47"/>
      <c r="F49" s="46"/>
      <c r="G49" s="6"/>
      <c r="H49" s="6"/>
      <c r="I49" s="6"/>
      <c r="J49" s="6"/>
      <c r="K49" s="6"/>
      <c r="L49" s="6"/>
      <c r="M49" s="48">
        <f t="shared" si="4"/>
        <v>0</v>
      </c>
      <c r="N49" s="48">
        <f t="shared" si="5"/>
        <v>-1000</v>
      </c>
      <c r="O49" s="49">
        <f t="shared" si="6"/>
        <v>0</v>
      </c>
    </row>
    <row r="50" spans="1:15" ht="12.75">
      <c r="A50" s="50"/>
      <c r="B50" s="54"/>
      <c r="C50" s="54"/>
      <c r="D50" s="47"/>
      <c r="E50" s="47"/>
      <c r="F50" s="46"/>
      <c r="G50" s="6"/>
      <c r="H50" s="6"/>
      <c r="I50" s="6"/>
      <c r="J50" s="6"/>
      <c r="K50" s="6"/>
      <c r="L50" s="6"/>
      <c r="M50" s="48">
        <f t="shared" si="4"/>
        <v>0</v>
      </c>
      <c r="N50" s="48">
        <f t="shared" si="5"/>
        <v>-1000</v>
      </c>
      <c r="O50" s="49">
        <f t="shared" si="6"/>
        <v>0</v>
      </c>
    </row>
    <row r="51" spans="1:15" ht="12.75">
      <c r="A51" s="50"/>
      <c r="B51" s="54"/>
      <c r="C51" s="54"/>
      <c r="D51" s="47"/>
      <c r="E51" s="47"/>
      <c r="F51" s="46"/>
      <c r="G51" s="6"/>
      <c r="H51" s="6"/>
      <c r="I51" s="6"/>
      <c r="J51" s="6"/>
      <c r="K51" s="6"/>
      <c r="L51" s="6"/>
      <c r="M51" s="48">
        <f t="shared" si="4"/>
        <v>0</v>
      </c>
      <c r="N51" s="48">
        <f t="shared" si="5"/>
        <v>-1000</v>
      </c>
      <c r="O51" s="49">
        <f t="shared" si="6"/>
        <v>0</v>
      </c>
    </row>
    <row r="52" spans="1:15" ht="12.75">
      <c r="A52" s="50"/>
      <c r="B52" s="54"/>
      <c r="C52" s="54"/>
      <c r="D52" s="47"/>
      <c r="E52" s="47"/>
      <c r="F52" s="46"/>
      <c r="G52" s="6"/>
      <c r="H52" s="6"/>
      <c r="I52" s="6"/>
      <c r="J52" s="6"/>
      <c r="K52" s="6"/>
      <c r="L52" s="6"/>
      <c r="M52" s="48">
        <f t="shared" si="4"/>
        <v>0</v>
      </c>
      <c r="N52" s="48">
        <f t="shared" si="5"/>
        <v>-1000</v>
      </c>
      <c r="O52" s="49">
        <f t="shared" si="6"/>
        <v>0</v>
      </c>
    </row>
    <row r="53" spans="1:15" ht="12.75">
      <c r="A53" s="50"/>
      <c r="B53" s="54"/>
      <c r="C53" s="54"/>
      <c r="D53" s="47"/>
      <c r="E53" s="47"/>
      <c r="F53" s="46"/>
      <c r="G53" s="6"/>
      <c r="H53" s="6"/>
      <c r="I53" s="6"/>
      <c r="J53" s="6"/>
      <c r="K53" s="6"/>
      <c r="L53" s="6"/>
      <c r="M53" s="48">
        <f t="shared" si="4"/>
        <v>0</v>
      </c>
      <c r="N53" s="48">
        <f t="shared" si="5"/>
        <v>-1000</v>
      </c>
      <c r="O53" s="49">
        <f t="shared" si="6"/>
        <v>0</v>
      </c>
    </row>
    <row r="54" spans="1:15" ht="12.75">
      <c r="A54" s="50"/>
      <c r="B54" s="54"/>
      <c r="C54" s="54"/>
      <c r="D54" s="47"/>
      <c r="E54" s="47"/>
      <c r="F54" s="46"/>
      <c r="G54" s="6"/>
      <c r="H54" s="6"/>
      <c r="I54" s="6"/>
      <c r="J54" s="6"/>
      <c r="K54" s="6"/>
      <c r="L54" s="6"/>
      <c r="M54" s="48">
        <f t="shared" si="4"/>
        <v>0</v>
      </c>
      <c r="N54" s="48">
        <f t="shared" si="5"/>
        <v>-1000</v>
      </c>
      <c r="O54" s="49">
        <f t="shared" si="6"/>
        <v>0</v>
      </c>
    </row>
    <row r="55" spans="1:15" ht="12.75">
      <c r="A55" s="50"/>
      <c r="B55" s="54"/>
      <c r="C55" s="54"/>
      <c r="D55" s="47"/>
      <c r="E55" s="47"/>
      <c r="F55" s="46"/>
      <c r="G55" s="6"/>
      <c r="H55" s="6"/>
      <c r="I55" s="6"/>
      <c r="J55" s="6"/>
      <c r="K55" s="6"/>
      <c r="L55" s="6"/>
      <c r="M55" s="48">
        <f t="shared" si="4"/>
        <v>0</v>
      </c>
      <c r="N55" s="48">
        <f t="shared" si="5"/>
        <v>-1000</v>
      </c>
      <c r="O55" s="49">
        <f t="shared" si="6"/>
        <v>0</v>
      </c>
    </row>
    <row r="56" spans="1:15" ht="12.75">
      <c r="A56" s="50"/>
      <c r="B56" s="54"/>
      <c r="C56" s="54"/>
      <c r="D56" s="47"/>
      <c r="E56" s="47"/>
      <c r="F56" s="46"/>
      <c r="G56" s="6"/>
      <c r="H56" s="6"/>
      <c r="I56" s="6"/>
      <c r="J56" s="6"/>
      <c r="K56" s="6"/>
      <c r="L56" s="6"/>
      <c r="M56" s="48">
        <f t="shared" si="4"/>
        <v>0</v>
      </c>
      <c r="N56" s="48">
        <f t="shared" si="5"/>
        <v>-1000</v>
      </c>
      <c r="O56" s="49">
        <f t="shared" si="6"/>
        <v>0</v>
      </c>
    </row>
    <row r="57" spans="1:15" ht="12.75">
      <c r="A57" s="50"/>
      <c r="B57" s="54"/>
      <c r="C57" s="54"/>
      <c r="D57" s="47"/>
      <c r="E57" s="47"/>
      <c r="F57" s="46"/>
      <c r="G57" s="6"/>
      <c r="H57" s="6"/>
      <c r="I57" s="6"/>
      <c r="J57" s="6"/>
      <c r="K57" s="6"/>
      <c r="L57" s="6"/>
      <c r="M57" s="48">
        <f t="shared" si="4"/>
        <v>0</v>
      </c>
      <c r="N57" s="48">
        <f t="shared" si="5"/>
        <v>-1000</v>
      </c>
      <c r="O57" s="49">
        <f t="shared" si="6"/>
        <v>0</v>
      </c>
    </row>
    <row r="58" spans="1:15" ht="12.75">
      <c r="A58" s="50"/>
      <c r="B58" s="54"/>
      <c r="C58" s="54"/>
      <c r="D58" s="47"/>
      <c r="E58" s="47"/>
      <c r="F58" s="46"/>
      <c r="G58" s="6"/>
      <c r="H58" s="6"/>
      <c r="I58" s="6"/>
      <c r="J58" s="6"/>
      <c r="K58" s="6"/>
      <c r="L58" s="6"/>
      <c r="M58" s="48">
        <f t="shared" si="4"/>
        <v>0</v>
      </c>
      <c r="N58" s="48">
        <f t="shared" si="5"/>
        <v>-1000</v>
      </c>
      <c r="O58" s="49">
        <f t="shared" si="6"/>
        <v>0</v>
      </c>
    </row>
    <row r="59" spans="1:15" ht="12.75">
      <c r="A59" s="50"/>
      <c r="B59" s="54"/>
      <c r="C59" s="54"/>
      <c r="D59" s="47"/>
      <c r="E59" s="47"/>
      <c r="F59" s="46"/>
      <c r="G59" s="6"/>
      <c r="H59" s="6"/>
      <c r="I59" s="6"/>
      <c r="J59" s="6"/>
      <c r="K59" s="6"/>
      <c r="L59" s="6"/>
      <c r="M59" s="48">
        <f t="shared" si="4"/>
        <v>0</v>
      </c>
      <c r="N59" s="48">
        <f t="shared" si="5"/>
        <v>-1000</v>
      </c>
      <c r="O59" s="49">
        <f t="shared" si="6"/>
        <v>0</v>
      </c>
    </row>
    <row r="60" spans="1:15" ht="12.75">
      <c r="A60" s="50"/>
      <c r="B60" s="54"/>
      <c r="C60" s="54"/>
      <c r="D60" s="47"/>
      <c r="E60" s="47"/>
      <c r="F60" s="46"/>
      <c r="G60" s="6"/>
      <c r="H60" s="6"/>
      <c r="I60" s="6"/>
      <c r="J60" s="6"/>
      <c r="K60" s="6"/>
      <c r="L60" s="6"/>
      <c r="M60" s="48">
        <f t="shared" si="4"/>
        <v>0</v>
      </c>
      <c r="N60" s="48">
        <f t="shared" si="5"/>
        <v>-1000</v>
      </c>
      <c r="O60" s="49">
        <f t="shared" si="6"/>
        <v>0</v>
      </c>
    </row>
    <row r="61" spans="1:15" ht="12.75">
      <c r="A61" s="50"/>
      <c r="B61" s="54"/>
      <c r="C61" s="54"/>
      <c r="D61" s="47"/>
      <c r="E61" s="47"/>
      <c r="F61" s="46"/>
      <c r="G61" s="6"/>
      <c r="H61" s="6"/>
      <c r="I61" s="6"/>
      <c r="J61" s="6"/>
      <c r="K61" s="6"/>
      <c r="L61" s="6"/>
      <c r="M61" s="48">
        <f t="shared" si="4"/>
        <v>0</v>
      </c>
      <c r="N61" s="48">
        <f t="shared" si="5"/>
        <v>-1000</v>
      </c>
      <c r="O61" s="49">
        <f t="shared" si="6"/>
        <v>0</v>
      </c>
    </row>
    <row r="62" spans="1:15" ht="12.75">
      <c r="A62" s="50"/>
      <c r="B62" s="54"/>
      <c r="C62" s="54"/>
      <c r="D62" s="47"/>
      <c r="E62" s="47"/>
      <c r="F62" s="46"/>
      <c r="G62" s="6"/>
      <c r="H62" s="6"/>
      <c r="I62" s="6"/>
      <c r="J62" s="6"/>
      <c r="K62" s="6"/>
      <c r="L62" s="6"/>
      <c r="M62" s="48">
        <f t="shared" si="4"/>
        <v>0</v>
      </c>
      <c r="N62" s="48">
        <f t="shared" si="5"/>
        <v>-1000</v>
      </c>
      <c r="O62" s="49">
        <f t="shared" si="6"/>
        <v>0</v>
      </c>
    </row>
    <row r="63" spans="1:15" ht="12.75">
      <c r="A63" s="50"/>
      <c r="B63" s="54"/>
      <c r="C63" s="54"/>
      <c r="D63" s="47"/>
      <c r="E63" s="47"/>
      <c r="F63" s="46"/>
      <c r="G63" s="6"/>
      <c r="H63" s="6"/>
      <c r="I63" s="6"/>
      <c r="J63" s="6"/>
      <c r="K63" s="6"/>
      <c r="L63" s="6"/>
      <c r="M63" s="48">
        <f t="shared" si="4"/>
        <v>0</v>
      </c>
      <c r="N63" s="48">
        <f t="shared" si="5"/>
        <v>-1000</v>
      </c>
      <c r="O63" s="49">
        <f t="shared" si="6"/>
        <v>0</v>
      </c>
    </row>
    <row r="64" spans="1:15" ht="12.75">
      <c r="A64" s="50"/>
      <c r="B64" s="54"/>
      <c r="C64" s="54"/>
      <c r="D64" s="47"/>
      <c r="E64" s="47"/>
      <c r="F64" s="46"/>
      <c r="G64" s="6"/>
      <c r="H64" s="6"/>
      <c r="I64" s="6"/>
      <c r="J64" s="6"/>
      <c r="K64" s="6"/>
      <c r="L64" s="6"/>
      <c r="M64" s="48">
        <f t="shared" si="4"/>
        <v>0</v>
      </c>
      <c r="N64" s="48">
        <f t="shared" si="5"/>
        <v>-1000</v>
      </c>
      <c r="O64" s="49">
        <f t="shared" si="6"/>
        <v>0</v>
      </c>
    </row>
    <row r="65" spans="1:15" ht="12.75">
      <c r="A65" s="50"/>
      <c r="B65" s="54"/>
      <c r="C65" s="54"/>
      <c r="D65" s="47"/>
      <c r="E65" s="47"/>
      <c r="F65" s="46"/>
      <c r="G65" s="6"/>
      <c r="H65" s="6"/>
      <c r="I65" s="6"/>
      <c r="J65" s="6"/>
      <c r="K65" s="6"/>
      <c r="L65" s="6"/>
      <c r="M65" s="48">
        <f t="shared" si="4"/>
        <v>0</v>
      </c>
      <c r="N65" s="48">
        <f t="shared" si="5"/>
        <v>-1000</v>
      </c>
      <c r="O65" s="49">
        <f t="shared" si="6"/>
        <v>0</v>
      </c>
    </row>
    <row r="66" spans="1:15" ht="12.75">
      <c r="A66" s="50"/>
      <c r="B66" s="54"/>
      <c r="C66" s="54"/>
      <c r="D66" s="47"/>
      <c r="E66" s="47"/>
      <c r="F66" s="46"/>
      <c r="G66" s="6"/>
      <c r="H66" s="6"/>
      <c r="I66" s="6"/>
      <c r="J66" s="6"/>
      <c r="K66" s="6"/>
      <c r="L66" s="6"/>
      <c r="M66" s="48">
        <f t="shared" si="4"/>
        <v>0</v>
      </c>
      <c r="N66" s="48">
        <f t="shared" si="5"/>
        <v>-1000</v>
      </c>
      <c r="O66" s="49">
        <f t="shared" si="6"/>
        <v>0</v>
      </c>
    </row>
    <row r="67" spans="1:15" ht="12.75">
      <c r="A67" s="50"/>
      <c r="B67" s="54"/>
      <c r="C67" s="54"/>
      <c r="D67" s="47"/>
      <c r="E67" s="47"/>
      <c r="F67" s="46"/>
      <c r="G67" s="6"/>
      <c r="H67" s="6"/>
      <c r="I67" s="6"/>
      <c r="J67" s="6"/>
      <c r="K67" s="6"/>
      <c r="L67" s="6"/>
      <c r="M67" s="48">
        <f t="shared" si="4"/>
        <v>0</v>
      </c>
      <c r="N67" s="48">
        <f t="shared" si="5"/>
        <v>-1000</v>
      </c>
      <c r="O67" s="49">
        <f t="shared" si="6"/>
        <v>0</v>
      </c>
    </row>
    <row r="68" spans="1:15" ht="12.75">
      <c r="A68" s="50"/>
      <c r="B68" s="54"/>
      <c r="C68" s="54"/>
      <c r="D68" s="47"/>
      <c r="E68" s="47"/>
      <c r="F68" s="46"/>
      <c r="G68" s="6"/>
      <c r="H68" s="6"/>
      <c r="I68" s="6"/>
      <c r="J68" s="6"/>
      <c r="K68" s="6"/>
      <c r="L68" s="6"/>
      <c r="M68" s="48">
        <f t="shared" si="4"/>
        <v>0</v>
      </c>
      <c r="N68" s="48">
        <f t="shared" si="5"/>
        <v>-1000</v>
      </c>
      <c r="O68" s="49">
        <f t="shared" si="6"/>
        <v>0</v>
      </c>
    </row>
    <row r="69" spans="1:15" ht="12.75">
      <c r="A69" s="50"/>
      <c r="B69" s="54"/>
      <c r="C69" s="54"/>
      <c r="D69" s="47"/>
      <c r="E69" s="47"/>
      <c r="F69" s="46"/>
      <c r="G69" s="6"/>
      <c r="H69" s="6"/>
      <c r="I69" s="6"/>
      <c r="J69" s="6"/>
      <c r="K69" s="6"/>
      <c r="L69" s="6"/>
      <c r="M69" s="48">
        <f t="shared" si="4"/>
        <v>0</v>
      </c>
      <c r="N69" s="48">
        <f t="shared" si="5"/>
        <v>-1000</v>
      </c>
      <c r="O69" s="49">
        <f t="shared" si="6"/>
        <v>0</v>
      </c>
    </row>
    <row r="70" spans="1:15" ht="12.75">
      <c r="A70" s="50"/>
      <c r="B70" s="54"/>
      <c r="C70" s="54"/>
      <c r="D70" s="47"/>
      <c r="E70" s="47"/>
      <c r="F70" s="46"/>
      <c r="G70" s="6"/>
      <c r="H70" s="6"/>
      <c r="I70" s="6"/>
      <c r="J70" s="6"/>
      <c r="K70" s="6"/>
      <c r="L70" s="6"/>
      <c r="M70" s="48">
        <f t="shared" si="4"/>
        <v>0</v>
      </c>
      <c r="N70" s="48">
        <f t="shared" si="5"/>
        <v>-1000</v>
      </c>
      <c r="O70" s="49">
        <f t="shared" si="6"/>
        <v>0</v>
      </c>
    </row>
    <row r="71" spans="1:15" ht="12.75">
      <c r="A71" s="50"/>
      <c r="B71" s="54"/>
      <c r="C71" s="54"/>
      <c r="D71" s="47"/>
      <c r="E71" s="47"/>
      <c r="F71" s="46"/>
      <c r="G71" s="6"/>
      <c r="H71" s="6"/>
      <c r="I71" s="6"/>
      <c r="J71" s="6"/>
      <c r="K71" s="6"/>
      <c r="L71" s="6"/>
      <c r="M71" s="48">
        <f t="shared" si="4"/>
        <v>0</v>
      </c>
      <c r="N71" s="48">
        <f t="shared" si="5"/>
        <v>-1000</v>
      </c>
      <c r="O71" s="49">
        <f t="shared" si="6"/>
        <v>0</v>
      </c>
    </row>
    <row r="72" spans="1:15" ht="12.75">
      <c r="A72" s="50"/>
      <c r="B72" s="54"/>
      <c r="C72" s="54"/>
      <c r="D72" s="47"/>
      <c r="E72" s="47"/>
      <c r="F72" s="46"/>
      <c r="G72" s="6"/>
      <c r="H72" s="6"/>
      <c r="I72" s="6"/>
      <c r="J72" s="6"/>
      <c r="K72" s="6"/>
      <c r="L72" s="6"/>
      <c r="M72" s="48">
        <f t="shared" si="4"/>
        <v>0</v>
      </c>
      <c r="N72" s="48">
        <f t="shared" si="5"/>
        <v>-1000</v>
      </c>
      <c r="O72" s="49">
        <f t="shared" si="6"/>
        <v>0</v>
      </c>
    </row>
    <row r="73" spans="1:15" ht="12.75">
      <c r="A73" s="50"/>
      <c r="B73" s="54"/>
      <c r="C73" s="54"/>
      <c r="D73" s="47"/>
      <c r="E73" s="47"/>
      <c r="F73" s="46"/>
      <c r="G73" s="6"/>
      <c r="H73" s="6"/>
      <c r="I73" s="6"/>
      <c r="J73" s="6"/>
      <c r="K73" s="6"/>
      <c r="L73" s="6"/>
      <c r="M73" s="48">
        <f aca="true" t="shared" si="7" ref="M73:M104">(G73*$G$4+H73*$H$4+I73*$I$4+J73*$J$4+K73*$K$4+L73*$L$4)</f>
        <v>0</v>
      </c>
      <c r="N73" s="48">
        <f aca="true" t="shared" si="8" ref="N73:N104">IF(M73&gt;0,M73*-1,-1000)</f>
        <v>-1000</v>
      </c>
      <c r="O73" s="49">
        <f aca="true" t="shared" si="9" ref="O73:O104">IF(M73&gt;0,RANK(N73,N$1:N$65536),0)</f>
        <v>0</v>
      </c>
    </row>
    <row r="74" spans="1:15" ht="12.75">
      <c r="A74" s="50"/>
      <c r="B74" s="54"/>
      <c r="C74" s="54"/>
      <c r="D74" s="47"/>
      <c r="E74" s="47"/>
      <c r="F74" s="46"/>
      <c r="G74" s="6"/>
      <c r="H74" s="6"/>
      <c r="I74" s="6"/>
      <c r="J74" s="6"/>
      <c r="K74" s="6"/>
      <c r="L74" s="6"/>
      <c r="M74" s="48">
        <f t="shared" si="7"/>
        <v>0</v>
      </c>
      <c r="N74" s="48">
        <f t="shared" si="8"/>
        <v>-1000</v>
      </c>
      <c r="O74" s="49">
        <f t="shared" si="9"/>
        <v>0</v>
      </c>
    </row>
    <row r="75" spans="1:15" ht="12.75">
      <c r="A75" s="50"/>
      <c r="B75" s="54"/>
      <c r="C75" s="54"/>
      <c r="D75" s="47"/>
      <c r="E75" s="47"/>
      <c r="F75" s="46"/>
      <c r="G75" s="6"/>
      <c r="H75" s="6"/>
      <c r="I75" s="6"/>
      <c r="J75" s="6"/>
      <c r="K75" s="6"/>
      <c r="L75" s="6"/>
      <c r="M75" s="48">
        <f t="shared" si="7"/>
        <v>0</v>
      </c>
      <c r="N75" s="48">
        <f t="shared" si="8"/>
        <v>-1000</v>
      </c>
      <c r="O75" s="49">
        <f t="shared" si="9"/>
        <v>0</v>
      </c>
    </row>
    <row r="76" spans="1:15" ht="12.75">
      <c r="A76" s="50"/>
      <c r="B76" s="54"/>
      <c r="C76" s="54"/>
      <c r="D76" s="47"/>
      <c r="E76" s="47"/>
      <c r="F76" s="46"/>
      <c r="G76" s="6"/>
      <c r="H76" s="6"/>
      <c r="I76" s="6"/>
      <c r="J76" s="6"/>
      <c r="K76" s="6"/>
      <c r="L76" s="6"/>
      <c r="M76" s="48">
        <f t="shared" si="7"/>
        <v>0</v>
      </c>
      <c r="N76" s="48">
        <f t="shared" si="8"/>
        <v>-1000</v>
      </c>
      <c r="O76" s="49">
        <f t="shared" si="9"/>
        <v>0</v>
      </c>
    </row>
    <row r="77" spans="1:15" ht="12.75">
      <c r="A77" s="50"/>
      <c r="B77" s="54"/>
      <c r="C77" s="54"/>
      <c r="D77" s="47"/>
      <c r="E77" s="47"/>
      <c r="F77" s="46"/>
      <c r="G77" s="6"/>
      <c r="H77" s="6"/>
      <c r="I77" s="6"/>
      <c r="J77" s="6"/>
      <c r="K77" s="6"/>
      <c r="L77" s="6"/>
      <c r="M77" s="48">
        <f t="shared" si="7"/>
        <v>0</v>
      </c>
      <c r="N77" s="48">
        <f t="shared" si="8"/>
        <v>-1000</v>
      </c>
      <c r="O77" s="49">
        <f t="shared" si="9"/>
        <v>0</v>
      </c>
    </row>
    <row r="78" spans="1:15" ht="12.75">
      <c r="A78" s="50"/>
      <c r="B78" s="54"/>
      <c r="C78" s="54"/>
      <c r="D78" s="47"/>
      <c r="E78" s="47"/>
      <c r="F78" s="46"/>
      <c r="G78" s="6"/>
      <c r="H78" s="6"/>
      <c r="I78" s="6"/>
      <c r="J78" s="6"/>
      <c r="K78" s="6"/>
      <c r="L78" s="6"/>
      <c r="M78" s="48">
        <f t="shared" si="7"/>
        <v>0</v>
      </c>
      <c r="N78" s="48">
        <f t="shared" si="8"/>
        <v>-1000</v>
      </c>
      <c r="O78" s="49">
        <f t="shared" si="9"/>
        <v>0</v>
      </c>
    </row>
    <row r="79" spans="1:15" ht="12.75">
      <c r="A79" s="50"/>
      <c r="B79" s="54"/>
      <c r="C79" s="54"/>
      <c r="D79" s="47"/>
      <c r="E79" s="47"/>
      <c r="F79" s="46"/>
      <c r="G79" s="6"/>
      <c r="H79" s="6"/>
      <c r="I79" s="6"/>
      <c r="J79" s="6"/>
      <c r="K79" s="6"/>
      <c r="L79" s="6"/>
      <c r="M79" s="48">
        <f t="shared" si="7"/>
        <v>0</v>
      </c>
      <c r="N79" s="48">
        <f t="shared" si="8"/>
        <v>-1000</v>
      </c>
      <c r="O79" s="49">
        <f t="shared" si="9"/>
        <v>0</v>
      </c>
    </row>
    <row r="80" spans="1:15" ht="12.75">
      <c r="A80" s="50"/>
      <c r="B80" s="54"/>
      <c r="C80" s="54"/>
      <c r="D80" s="47"/>
      <c r="E80" s="47"/>
      <c r="F80" s="46"/>
      <c r="G80" s="6"/>
      <c r="H80" s="6"/>
      <c r="I80" s="6"/>
      <c r="J80" s="6"/>
      <c r="K80" s="6"/>
      <c r="L80" s="6"/>
      <c r="M80" s="48">
        <f t="shared" si="7"/>
        <v>0</v>
      </c>
      <c r="N80" s="48">
        <f t="shared" si="8"/>
        <v>-1000</v>
      </c>
      <c r="O80" s="49">
        <f t="shared" si="9"/>
        <v>0</v>
      </c>
    </row>
    <row r="81" spans="1:15" ht="12.75">
      <c r="A81" s="50"/>
      <c r="B81" s="54"/>
      <c r="C81" s="54"/>
      <c r="D81" s="47"/>
      <c r="E81" s="47"/>
      <c r="F81" s="46"/>
      <c r="G81" s="6"/>
      <c r="H81" s="6"/>
      <c r="I81" s="6"/>
      <c r="J81" s="6"/>
      <c r="K81" s="6"/>
      <c r="L81" s="6"/>
      <c r="M81" s="48">
        <f t="shared" si="7"/>
        <v>0</v>
      </c>
      <c r="N81" s="48">
        <f t="shared" si="8"/>
        <v>-1000</v>
      </c>
      <c r="O81" s="49">
        <f t="shared" si="9"/>
        <v>0</v>
      </c>
    </row>
    <row r="82" spans="1:15" ht="12.75">
      <c r="A82" s="50"/>
      <c r="B82" s="54"/>
      <c r="C82" s="54"/>
      <c r="D82" s="47"/>
      <c r="E82" s="47"/>
      <c r="F82" s="46"/>
      <c r="G82" s="6"/>
      <c r="H82" s="6"/>
      <c r="I82" s="6"/>
      <c r="J82" s="6"/>
      <c r="K82" s="6"/>
      <c r="L82" s="6"/>
      <c r="M82" s="48">
        <f t="shared" si="7"/>
        <v>0</v>
      </c>
      <c r="N82" s="48">
        <f t="shared" si="8"/>
        <v>-1000</v>
      </c>
      <c r="O82" s="49">
        <f t="shared" si="9"/>
        <v>0</v>
      </c>
    </row>
    <row r="83" spans="1:15" ht="12.75">
      <c r="A83" s="50"/>
      <c r="B83" s="54"/>
      <c r="C83" s="54"/>
      <c r="D83" s="47"/>
      <c r="E83" s="47"/>
      <c r="F83" s="46"/>
      <c r="G83" s="6"/>
      <c r="H83" s="6"/>
      <c r="I83" s="6"/>
      <c r="J83" s="6"/>
      <c r="K83" s="6"/>
      <c r="L83" s="6"/>
      <c r="M83" s="48">
        <f t="shared" si="7"/>
        <v>0</v>
      </c>
      <c r="N83" s="48">
        <f t="shared" si="8"/>
        <v>-1000</v>
      </c>
      <c r="O83" s="49">
        <f t="shared" si="9"/>
        <v>0</v>
      </c>
    </row>
    <row r="84" spans="1:15" ht="12.75">
      <c r="A84" s="50"/>
      <c r="B84" s="54"/>
      <c r="C84" s="54"/>
      <c r="D84" s="47"/>
      <c r="E84" s="47"/>
      <c r="F84" s="46"/>
      <c r="G84" s="6"/>
      <c r="H84" s="6"/>
      <c r="I84" s="6"/>
      <c r="J84" s="6"/>
      <c r="K84" s="6"/>
      <c r="L84" s="6"/>
      <c r="M84" s="48">
        <f t="shared" si="7"/>
        <v>0</v>
      </c>
      <c r="N84" s="48">
        <f t="shared" si="8"/>
        <v>-1000</v>
      </c>
      <c r="O84" s="49">
        <f t="shared" si="9"/>
        <v>0</v>
      </c>
    </row>
    <row r="85" spans="1:15" ht="12.75">
      <c r="A85" s="50"/>
      <c r="B85" s="54"/>
      <c r="C85" s="54"/>
      <c r="D85" s="47"/>
      <c r="E85" s="47"/>
      <c r="F85" s="46"/>
      <c r="G85" s="6"/>
      <c r="H85" s="6"/>
      <c r="I85" s="6"/>
      <c r="J85" s="6"/>
      <c r="K85" s="6"/>
      <c r="L85" s="6"/>
      <c r="M85" s="48">
        <f t="shared" si="7"/>
        <v>0</v>
      </c>
      <c r="N85" s="48">
        <f t="shared" si="8"/>
        <v>-1000</v>
      </c>
      <c r="O85" s="49">
        <f t="shared" si="9"/>
        <v>0</v>
      </c>
    </row>
    <row r="86" spans="1:15" ht="12.75">
      <c r="A86" s="50"/>
      <c r="B86" s="54"/>
      <c r="C86" s="54"/>
      <c r="D86" s="47"/>
      <c r="E86" s="47"/>
      <c r="F86" s="46"/>
      <c r="G86" s="6"/>
      <c r="H86" s="6"/>
      <c r="I86" s="6"/>
      <c r="J86" s="6"/>
      <c r="K86" s="6"/>
      <c r="L86" s="6"/>
      <c r="M86" s="48">
        <f t="shared" si="7"/>
        <v>0</v>
      </c>
      <c r="N86" s="48">
        <f t="shared" si="8"/>
        <v>-1000</v>
      </c>
      <c r="O86" s="49">
        <f t="shared" si="9"/>
        <v>0</v>
      </c>
    </row>
    <row r="87" spans="1:15" ht="12.75">
      <c r="A87" s="50"/>
      <c r="B87" s="54"/>
      <c r="C87" s="54"/>
      <c r="D87" s="47"/>
      <c r="E87" s="47"/>
      <c r="F87" s="46"/>
      <c r="G87" s="6"/>
      <c r="H87" s="6"/>
      <c r="I87" s="6"/>
      <c r="J87" s="6"/>
      <c r="K87" s="6"/>
      <c r="L87" s="6"/>
      <c r="M87" s="48">
        <f t="shared" si="7"/>
        <v>0</v>
      </c>
      <c r="N87" s="48">
        <f t="shared" si="8"/>
        <v>-1000</v>
      </c>
      <c r="O87" s="49">
        <f t="shared" si="9"/>
        <v>0</v>
      </c>
    </row>
    <row r="88" spans="1:15" ht="12.75">
      <c r="A88" s="50"/>
      <c r="B88" s="54"/>
      <c r="C88" s="54"/>
      <c r="D88" s="47"/>
      <c r="E88" s="47"/>
      <c r="F88" s="46"/>
      <c r="G88" s="6"/>
      <c r="H88" s="6"/>
      <c r="I88" s="6"/>
      <c r="J88" s="6"/>
      <c r="K88" s="6"/>
      <c r="L88" s="6"/>
      <c r="M88" s="48">
        <f t="shared" si="7"/>
        <v>0</v>
      </c>
      <c r="N88" s="48">
        <f t="shared" si="8"/>
        <v>-1000</v>
      </c>
      <c r="O88" s="49">
        <f t="shared" si="9"/>
        <v>0</v>
      </c>
    </row>
    <row r="89" spans="1:15" ht="12.75">
      <c r="A89" s="50"/>
      <c r="B89" s="54"/>
      <c r="C89" s="54"/>
      <c r="D89" s="47"/>
      <c r="E89" s="47"/>
      <c r="F89" s="46"/>
      <c r="G89" s="6"/>
      <c r="H89" s="6"/>
      <c r="I89" s="6"/>
      <c r="J89" s="6"/>
      <c r="K89" s="6"/>
      <c r="L89" s="6"/>
      <c r="M89" s="48">
        <f t="shared" si="7"/>
        <v>0</v>
      </c>
      <c r="N89" s="48">
        <f t="shared" si="8"/>
        <v>-1000</v>
      </c>
      <c r="O89" s="49">
        <f t="shared" si="9"/>
        <v>0</v>
      </c>
    </row>
    <row r="90" spans="1:15" ht="12.75">
      <c r="A90" s="50"/>
      <c r="B90" s="54"/>
      <c r="C90" s="54"/>
      <c r="D90" s="47"/>
      <c r="E90" s="47"/>
      <c r="F90" s="46"/>
      <c r="G90" s="6"/>
      <c r="H90" s="6"/>
      <c r="I90" s="6"/>
      <c r="J90" s="6"/>
      <c r="K90" s="6"/>
      <c r="L90" s="6"/>
      <c r="M90" s="48">
        <f t="shared" si="7"/>
        <v>0</v>
      </c>
      <c r="N90" s="48">
        <f t="shared" si="8"/>
        <v>-1000</v>
      </c>
      <c r="O90" s="49">
        <f t="shared" si="9"/>
        <v>0</v>
      </c>
    </row>
    <row r="91" spans="1:15" ht="12.75">
      <c r="A91" s="50"/>
      <c r="B91" s="54"/>
      <c r="C91" s="54"/>
      <c r="D91" s="47"/>
      <c r="E91" s="47"/>
      <c r="F91" s="46"/>
      <c r="G91" s="6"/>
      <c r="H91" s="6"/>
      <c r="I91" s="6"/>
      <c r="J91" s="6"/>
      <c r="K91" s="6"/>
      <c r="L91" s="6"/>
      <c r="M91" s="48">
        <f t="shared" si="7"/>
        <v>0</v>
      </c>
      <c r="N91" s="48">
        <f t="shared" si="8"/>
        <v>-1000</v>
      </c>
      <c r="O91" s="49">
        <f t="shared" si="9"/>
        <v>0</v>
      </c>
    </row>
    <row r="92" spans="1:15" ht="12.75">
      <c r="A92" s="50"/>
      <c r="B92" s="54"/>
      <c r="C92" s="54"/>
      <c r="D92" s="47"/>
      <c r="E92" s="47"/>
      <c r="F92" s="46"/>
      <c r="G92" s="6"/>
      <c r="H92" s="6"/>
      <c r="I92" s="6"/>
      <c r="J92" s="6"/>
      <c r="K92" s="6"/>
      <c r="L92" s="6"/>
      <c r="M92" s="48">
        <f t="shared" si="7"/>
        <v>0</v>
      </c>
      <c r="N92" s="48">
        <f t="shared" si="8"/>
        <v>-1000</v>
      </c>
      <c r="O92" s="49">
        <f t="shared" si="9"/>
        <v>0</v>
      </c>
    </row>
    <row r="93" spans="1:15" ht="12.75">
      <c r="A93" s="50"/>
      <c r="B93" s="54"/>
      <c r="C93" s="54"/>
      <c r="D93" s="47"/>
      <c r="E93" s="47"/>
      <c r="F93" s="46"/>
      <c r="G93" s="6"/>
      <c r="H93" s="6"/>
      <c r="I93" s="6"/>
      <c r="J93" s="6"/>
      <c r="K93" s="6"/>
      <c r="L93" s="6"/>
      <c r="M93" s="48">
        <f t="shared" si="7"/>
        <v>0</v>
      </c>
      <c r="N93" s="48">
        <f t="shared" si="8"/>
        <v>-1000</v>
      </c>
      <c r="O93" s="49">
        <f t="shared" si="9"/>
        <v>0</v>
      </c>
    </row>
    <row r="94" spans="1:15" ht="12.75">
      <c r="A94" s="50"/>
      <c r="B94" s="54"/>
      <c r="C94" s="54"/>
      <c r="D94" s="47"/>
      <c r="E94" s="47"/>
      <c r="F94" s="46"/>
      <c r="G94" s="6"/>
      <c r="H94" s="6"/>
      <c r="I94" s="6"/>
      <c r="J94" s="6"/>
      <c r="K94" s="6"/>
      <c r="L94" s="6"/>
      <c r="M94" s="48">
        <f t="shared" si="7"/>
        <v>0</v>
      </c>
      <c r="N94" s="48">
        <f t="shared" si="8"/>
        <v>-1000</v>
      </c>
      <c r="O94" s="49">
        <f t="shared" si="9"/>
        <v>0</v>
      </c>
    </row>
    <row r="95" spans="1:15" ht="12.75">
      <c r="A95" s="50"/>
      <c r="B95" s="54"/>
      <c r="C95" s="54"/>
      <c r="D95" s="47"/>
      <c r="E95" s="47"/>
      <c r="F95" s="46"/>
      <c r="G95" s="6"/>
      <c r="H95" s="6"/>
      <c r="I95" s="6"/>
      <c r="J95" s="6"/>
      <c r="K95" s="6"/>
      <c r="L95" s="6"/>
      <c r="M95" s="48">
        <f t="shared" si="7"/>
        <v>0</v>
      </c>
      <c r="N95" s="48">
        <f t="shared" si="8"/>
        <v>-1000</v>
      </c>
      <c r="O95" s="49">
        <f t="shared" si="9"/>
        <v>0</v>
      </c>
    </row>
    <row r="96" spans="1:15" ht="12.75">
      <c r="A96" s="50"/>
      <c r="B96" s="54"/>
      <c r="C96" s="54"/>
      <c r="D96" s="47"/>
      <c r="E96" s="47"/>
      <c r="F96" s="46"/>
      <c r="G96" s="6"/>
      <c r="H96" s="6"/>
      <c r="I96" s="6"/>
      <c r="J96" s="6"/>
      <c r="K96" s="6"/>
      <c r="L96" s="6"/>
      <c r="M96" s="48">
        <f t="shared" si="7"/>
        <v>0</v>
      </c>
      <c r="N96" s="48">
        <f t="shared" si="8"/>
        <v>-1000</v>
      </c>
      <c r="O96" s="49">
        <f t="shared" si="9"/>
        <v>0</v>
      </c>
    </row>
    <row r="97" spans="1:15" ht="12.75">
      <c r="A97" s="50"/>
      <c r="B97" s="54"/>
      <c r="C97" s="54"/>
      <c r="D97" s="47"/>
      <c r="E97" s="47"/>
      <c r="F97" s="46"/>
      <c r="G97" s="6"/>
      <c r="H97" s="6"/>
      <c r="I97" s="6"/>
      <c r="J97" s="6"/>
      <c r="K97" s="6"/>
      <c r="L97" s="6"/>
      <c r="M97" s="48">
        <f t="shared" si="7"/>
        <v>0</v>
      </c>
      <c r="N97" s="48">
        <f t="shared" si="8"/>
        <v>-1000</v>
      </c>
      <c r="O97" s="49">
        <f t="shared" si="9"/>
        <v>0</v>
      </c>
    </row>
    <row r="98" spans="1:15" ht="12.75">
      <c r="A98" s="50"/>
      <c r="B98" s="54"/>
      <c r="C98" s="54"/>
      <c r="D98" s="47"/>
      <c r="E98" s="47"/>
      <c r="F98" s="46"/>
      <c r="G98" s="6"/>
      <c r="H98" s="6"/>
      <c r="I98" s="6"/>
      <c r="J98" s="6"/>
      <c r="K98" s="6"/>
      <c r="L98" s="6"/>
      <c r="M98" s="48">
        <f t="shared" si="7"/>
        <v>0</v>
      </c>
      <c r="N98" s="48">
        <f t="shared" si="8"/>
        <v>-1000</v>
      </c>
      <c r="O98" s="49">
        <f t="shared" si="9"/>
        <v>0</v>
      </c>
    </row>
    <row r="99" spans="1:15" ht="12.75">
      <c r="A99" s="50"/>
      <c r="B99" s="54"/>
      <c r="C99" s="54"/>
      <c r="D99" s="47"/>
      <c r="E99" s="47"/>
      <c r="F99" s="46"/>
      <c r="G99" s="6"/>
      <c r="H99" s="6"/>
      <c r="I99" s="6"/>
      <c r="J99" s="6"/>
      <c r="K99" s="6"/>
      <c r="L99" s="6"/>
      <c r="M99" s="48">
        <f t="shared" si="7"/>
        <v>0</v>
      </c>
      <c r="N99" s="48">
        <f t="shared" si="8"/>
        <v>-1000</v>
      </c>
      <c r="O99" s="49">
        <f t="shared" si="9"/>
        <v>0</v>
      </c>
    </row>
    <row r="100" spans="1:15" ht="12.75">
      <c r="A100" s="50"/>
      <c r="B100" s="54"/>
      <c r="C100" s="54"/>
      <c r="D100" s="47"/>
      <c r="E100" s="47"/>
      <c r="F100" s="46"/>
      <c r="G100" s="6"/>
      <c r="H100" s="6"/>
      <c r="I100" s="6"/>
      <c r="J100" s="6"/>
      <c r="K100" s="6"/>
      <c r="L100" s="6"/>
      <c r="M100" s="48">
        <f t="shared" si="7"/>
        <v>0</v>
      </c>
      <c r="N100" s="48">
        <f t="shared" si="8"/>
        <v>-1000</v>
      </c>
      <c r="O100" s="49">
        <f t="shared" si="9"/>
        <v>0</v>
      </c>
    </row>
    <row r="101" spans="1:15" ht="12.75">
      <c r="A101" s="50"/>
      <c r="B101" s="54"/>
      <c r="C101" s="54"/>
      <c r="D101" s="47"/>
      <c r="E101" s="47"/>
      <c r="F101" s="46"/>
      <c r="G101" s="6"/>
      <c r="H101" s="6"/>
      <c r="I101" s="6"/>
      <c r="J101" s="6"/>
      <c r="K101" s="6"/>
      <c r="L101" s="6"/>
      <c r="M101" s="48">
        <f t="shared" si="7"/>
        <v>0</v>
      </c>
      <c r="N101" s="48">
        <f t="shared" si="8"/>
        <v>-1000</v>
      </c>
      <c r="O101" s="49">
        <f t="shared" si="9"/>
        <v>0</v>
      </c>
    </row>
    <row r="102" spans="1:15" ht="12.75">
      <c r="A102" s="50"/>
      <c r="B102" s="54"/>
      <c r="C102" s="54"/>
      <c r="D102" s="47"/>
      <c r="E102" s="47"/>
      <c r="F102" s="46"/>
      <c r="G102" s="6"/>
      <c r="H102" s="6"/>
      <c r="I102" s="6"/>
      <c r="J102" s="6"/>
      <c r="K102" s="6"/>
      <c r="L102" s="6"/>
      <c r="M102" s="48">
        <f t="shared" si="7"/>
        <v>0</v>
      </c>
      <c r="N102" s="48">
        <f t="shared" si="8"/>
        <v>-1000</v>
      </c>
      <c r="O102" s="49">
        <f t="shared" si="9"/>
        <v>0</v>
      </c>
    </row>
    <row r="103" spans="1:15" ht="12.75">
      <c r="A103" s="50"/>
      <c r="B103" s="54"/>
      <c r="C103" s="54"/>
      <c r="D103" s="47"/>
      <c r="E103" s="47"/>
      <c r="F103" s="46"/>
      <c r="G103" s="6"/>
      <c r="H103" s="6"/>
      <c r="I103" s="6"/>
      <c r="J103" s="6"/>
      <c r="K103" s="6"/>
      <c r="L103" s="6"/>
      <c r="M103" s="48">
        <f t="shared" si="7"/>
        <v>0</v>
      </c>
      <c r="N103" s="48">
        <f t="shared" si="8"/>
        <v>-1000</v>
      </c>
      <c r="O103" s="49">
        <f t="shared" si="9"/>
        <v>0</v>
      </c>
    </row>
    <row r="104" spans="1:15" ht="12.75">
      <c r="A104" s="50"/>
      <c r="B104" s="54"/>
      <c r="C104" s="54"/>
      <c r="D104" s="47"/>
      <c r="E104" s="47"/>
      <c r="F104" s="46"/>
      <c r="G104" s="6"/>
      <c r="H104" s="6"/>
      <c r="I104" s="6"/>
      <c r="J104" s="6"/>
      <c r="K104" s="6"/>
      <c r="L104" s="6"/>
      <c r="M104" s="48">
        <f t="shared" si="7"/>
        <v>0</v>
      </c>
      <c r="N104" s="48">
        <f t="shared" si="8"/>
        <v>-1000</v>
      </c>
      <c r="O104" s="49">
        <f t="shared" si="9"/>
        <v>0</v>
      </c>
    </row>
    <row r="105" spans="1:15" ht="12.75">
      <c r="A105" s="50"/>
      <c r="B105" s="54"/>
      <c r="C105" s="54"/>
      <c r="D105" s="47"/>
      <c r="E105" s="47"/>
      <c r="F105" s="46"/>
      <c r="G105" s="6"/>
      <c r="H105" s="6"/>
      <c r="I105" s="6"/>
      <c r="J105" s="6"/>
      <c r="K105" s="6"/>
      <c r="L105" s="6"/>
      <c r="M105" s="48">
        <f aca="true" t="shared" si="10" ref="M105:M136">(G105*$G$4+H105*$H$4+I105*$I$4+J105*$J$4+K105*$K$4+L105*$L$4)</f>
        <v>0</v>
      </c>
      <c r="N105" s="48">
        <f aca="true" t="shared" si="11" ref="N105:N136">IF(M105&gt;0,M105*-1,-1000)</f>
        <v>-1000</v>
      </c>
      <c r="O105" s="49">
        <f aca="true" t="shared" si="12" ref="O105:O136">IF(M105&gt;0,RANK(N105,N$1:N$65536),0)</f>
        <v>0</v>
      </c>
    </row>
    <row r="106" spans="1:15" ht="12.75">
      <c r="A106" s="50"/>
      <c r="B106" s="54"/>
      <c r="C106" s="54"/>
      <c r="D106" s="47"/>
      <c r="E106" s="47"/>
      <c r="F106" s="46"/>
      <c r="G106" s="6"/>
      <c r="H106" s="6"/>
      <c r="I106" s="6"/>
      <c r="J106" s="6"/>
      <c r="K106" s="6"/>
      <c r="L106" s="6"/>
      <c r="M106" s="48">
        <f t="shared" si="10"/>
        <v>0</v>
      </c>
      <c r="N106" s="48">
        <f t="shared" si="11"/>
        <v>-1000</v>
      </c>
      <c r="O106" s="49">
        <f t="shared" si="12"/>
        <v>0</v>
      </c>
    </row>
    <row r="107" spans="1:15" ht="12.75">
      <c r="A107" s="50"/>
      <c r="B107" s="54"/>
      <c r="C107" s="54"/>
      <c r="D107" s="47"/>
      <c r="E107" s="47"/>
      <c r="F107" s="46"/>
      <c r="G107" s="6"/>
      <c r="H107" s="6"/>
      <c r="I107" s="6"/>
      <c r="J107" s="6"/>
      <c r="K107" s="6"/>
      <c r="L107" s="6"/>
      <c r="M107" s="48">
        <f t="shared" si="10"/>
        <v>0</v>
      </c>
      <c r="N107" s="48">
        <f t="shared" si="11"/>
        <v>-1000</v>
      </c>
      <c r="O107" s="49">
        <f t="shared" si="12"/>
        <v>0</v>
      </c>
    </row>
    <row r="108" spans="1:15" ht="12.75">
      <c r="A108" s="50"/>
      <c r="B108" s="54"/>
      <c r="C108" s="54"/>
      <c r="D108" s="47"/>
      <c r="E108" s="47"/>
      <c r="F108" s="46"/>
      <c r="G108" s="6"/>
      <c r="H108" s="6"/>
      <c r="I108" s="6"/>
      <c r="J108" s="6"/>
      <c r="K108" s="6"/>
      <c r="L108" s="6"/>
      <c r="M108" s="48">
        <f t="shared" si="10"/>
        <v>0</v>
      </c>
      <c r="N108" s="48">
        <f t="shared" si="11"/>
        <v>-1000</v>
      </c>
      <c r="O108" s="49">
        <f t="shared" si="12"/>
        <v>0</v>
      </c>
    </row>
    <row r="109" spans="1:15" ht="12.75">
      <c r="A109" s="50"/>
      <c r="B109" s="54"/>
      <c r="C109" s="54"/>
      <c r="D109" s="47"/>
      <c r="E109" s="47"/>
      <c r="F109" s="46"/>
      <c r="G109" s="6"/>
      <c r="H109" s="6"/>
      <c r="I109" s="6"/>
      <c r="J109" s="6"/>
      <c r="K109" s="6"/>
      <c r="L109" s="6"/>
      <c r="M109" s="48">
        <f t="shared" si="10"/>
        <v>0</v>
      </c>
      <c r="N109" s="48">
        <f t="shared" si="11"/>
        <v>-1000</v>
      </c>
      <c r="O109" s="49">
        <f t="shared" si="12"/>
        <v>0</v>
      </c>
    </row>
    <row r="110" spans="1:15" ht="12.75">
      <c r="A110" s="50"/>
      <c r="B110" s="54"/>
      <c r="C110" s="54"/>
      <c r="D110" s="47"/>
      <c r="E110" s="47"/>
      <c r="F110" s="46"/>
      <c r="G110" s="6"/>
      <c r="H110" s="6"/>
      <c r="I110" s="6"/>
      <c r="J110" s="6"/>
      <c r="K110" s="6"/>
      <c r="L110" s="6"/>
      <c r="M110" s="48">
        <f t="shared" si="10"/>
        <v>0</v>
      </c>
      <c r="N110" s="48">
        <f t="shared" si="11"/>
        <v>-1000</v>
      </c>
      <c r="O110" s="49">
        <f t="shared" si="12"/>
        <v>0</v>
      </c>
    </row>
    <row r="111" spans="1:15" ht="12.75">
      <c r="A111" s="50"/>
      <c r="B111" s="54"/>
      <c r="C111" s="54"/>
      <c r="D111" s="47"/>
      <c r="E111" s="47"/>
      <c r="F111" s="46"/>
      <c r="G111" s="6"/>
      <c r="H111" s="6"/>
      <c r="I111" s="6"/>
      <c r="J111" s="6"/>
      <c r="K111" s="6"/>
      <c r="L111" s="6"/>
      <c r="M111" s="48">
        <f t="shared" si="10"/>
        <v>0</v>
      </c>
      <c r="N111" s="48">
        <f t="shared" si="11"/>
        <v>-1000</v>
      </c>
      <c r="O111" s="49">
        <f t="shared" si="12"/>
        <v>0</v>
      </c>
    </row>
    <row r="112" spans="1:15" ht="12.75">
      <c r="A112" s="50"/>
      <c r="B112" s="54"/>
      <c r="C112" s="54"/>
      <c r="D112" s="47"/>
      <c r="E112" s="47"/>
      <c r="F112" s="46"/>
      <c r="G112" s="6"/>
      <c r="H112" s="6"/>
      <c r="I112" s="6"/>
      <c r="J112" s="6"/>
      <c r="K112" s="6"/>
      <c r="L112" s="6"/>
      <c r="M112" s="48">
        <f t="shared" si="10"/>
        <v>0</v>
      </c>
      <c r="N112" s="48">
        <f t="shared" si="11"/>
        <v>-1000</v>
      </c>
      <c r="O112" s="49">
        <f t="shared" si="12"/>
        <v>0</v>
      </c>
    </row>
    <row r="113" spans="1:15" ht="12.75">
      <c r="A113" s="50"/>
      <c r="B113" s="54"/>
      <c r="C113" s="54"/>
      <c r="D113" s="47"/>
      <c r="E113" s="47"/>
      <c r="F113" s="46"/>
      <c r="G113" s="6"/>
      <c r="H113" s="6"/>
      <c r="I113" s="6"/>
      <c r="J113" s="6"/>
      <c r="K113" s="6"/>
      <c r="L113" s="6"/>
      <c r="M113" s="48">
        <f t="shared" si="10"/>
        <v>0</v>
      </c>
      <c r="N113" s="48">
        <f t="shared" si="11"/>
        <v>-1000</v>
      </c>
      <c r="O113" s="49">
        <f t="shared" si="12"/>
        <v>0</v>
      </c>
    </row>
    <row r="114" spans="1:15" ht="12.75">
      <c r="A114" s="50"/>
      <c r="B114" s="54"/>
      <c r="C114" s="54"/>
      <c r="D114" s="47"/>
      <c r="E114" s="47"/>
      <c r="F114" s="46"/>
      <c r="G114" s="6"/>
      <c r="H114" s="6"/>
      <c r="I114" s="6"/>
      <c r="J114" s="6"/>
      <c r="K114" s="6"/>
      <c r="L114" s="6"/>
      <c r="M114" s="48">
        <f t="shared" si="10"/>
        <v>0</v>
      </c>
      <c r="N114" s="48">
        <f t="shared" si="11"/>
        <v>-1000</v>
      </c>
      <c r="O114" s="49">
        <f t="shared" si="12"/>
        <v>0</v>
      </c>
    </row>
    <row r="115" spans="1:15" ht="12.75">
      <c r="A115" s="50"/>
      <c r="B115" s="54"/>
      <c r="C115" s="54"/>
      <c r="D115" s="47"/>
      <c r="E115" s="47"/>
      <c r="F115" s="46"/>
      <c r="G115" s="6"/>
      <c r="H115" s="6"/>
      <c r="I115" s="6"/>
      <c r="J115" s="6"/>
      <c r="K115" s="6"/>
      <c r="L115" s="6"/>
      <c r="M115" s="48">
        <f t="shared" si="10"/>
        <v>0</v>
      </c>
      <c r="N115" s="48">
        <f t="shared" si="11"/>
        <v>-1000</v>
      </c>
      <c r="O115" s="49">
        <f t="shared" si="12"/>
        <v>0</v>
      </c>
    </row>
    <row r="116" spans="1:15" ht="12.75">
      <c r="A116" s="50"/>
      <c r="B116" s="54"/>
      <c r="C116" s="54"/>
      <c r="D116" s="47"/>
      <c r="E116" s="47"/>
      <c r="F116" s="46"/>
      <c r="G116" s="6"/>
      <c r="H116" s="6"/>
      <c r="I116" s="6"/>
      <c r="J116" s="6"/>
      <c r="K116" s="6"/>
      <c r="L116" s="6"/>
      <c r="M116" s="48">
        <f t="shared" si="10"/>
        <v>0</v>
      </c>
      <c r="N116" s="48">
        <f t="shared" si="11"/>
        <v>-1000</v>
      </c>
      <c r="O116" s="49">
        <f t="shared" si="12"/>
        <v>0</v>
      </c>
    </row>
    <row r="117" spans="1:15" ht="12.75">
      <c r="A117" s="50"/>
      <c r="B117" s="54"/>
      <c r="C117" s="54"/>
      <c r="D117" s="47"/>
      <c r="E117" s="47"/>
      <c r="F117" s="46"/>
      <c r="G117" s="6"/>
      <c r="H117" s="6"/>
      <c r="I117" s="6"/>
      <c r="J117" s="6"/>
      <c r="K117" s="6"/>
      <c r="L117" s="6"/>
      <c r="M117" s="48">
        <f t="shared" si="10"/>
        <v>0</v>
      </c>
      <c r="N117" s="48">
        <f t="shared" si="11"/>
        <v>-1000</v>
      </c>
      <c r="O117" s="49">
        <f t="shared" si="12"/>
        <v>0</v>
      </c>
    </row>
    <row r="118" spans="1:15" ht="12.75">
      <c r="A118" s="50"/>
      <c r="B118" s="54"/>
      <c r="C118" s="54"/>
      <c r="D118" s="47"/>
      <c r="E118" s="47"/>
      <c r="F118" s="46"/>
      <c r="G118" s="6"/>
      <c r="H118" s="6"/>
      <c r="I118" s="6"/>
      <c r="J118" s="6"/>
      <c r="K118" s="6"/>
      <c r="L118" s="6"/>
      <c r="M118" s="48">
        <f t="shared" si="10"/>
        <v>0</v>
      </c>
      <c r="N118" s="48">
        <f t="shared" si="11"/>
        <v>-1000</v>
      </c>
      <c r="O118" s="49">
        <f t="shared" si="12"/>
        <v>0</v>
      </c>
    </row>
    <row r="119" spans="1:15" ht="12.75">
      <c r="A119" s="50"/>
      <c r="B119" s="54"/>
      <c r="C119" s="54"/>
      <c r="D119" s="47"/>
      <c r="E119" s="47"/>
      <c r="F119" s="46"/>
      <c r="G119" s="6"/>
      <c r="H119" s="6"/>
      <c r="I119" s="6"/>
      <c r="J119" s="6"/>
      <c r="K119" s="6"/>
      <c r="L119" s="6"/>
      <c r="M119" s="48">
        <f t="shared" si="10"/>
        <v>0</v>
      </c>
      <c r="N119" s="48">
        <f t="shared" si="11"/>
        <v>-1000</v>
      </c>
      <c r="O119" s="49">
        <f t="shared" si="12"/>
        <v>0</v>
      </c>
    </row>
    <row r="120" spans="1:15" ht="12.75">
      <c r="A120" s="50"/>
      <c r="B120" s="54"/>
      <c r="C120" s="54"/>
      <c r="D120" s="47"/>
      <c r="E120" s="47"/>
      <c r="F120" s="46"/>
      <c r="G120" s="6"/>
      <c r="H120" s="6"/>
      <c r="I120" s="6"/>
      <c r="J120" s="6"/>
      <c r="K120" s="6"/>
      <c r="L120" s="6"/>
      <c r="M120" s="48">
        <f t="shared" si="10"/>
        <v>0</v>
      </c>
      <c r="N120" s="48">
        <f t="shared" si="11"/>
        <v>-1000</v>
      </c>
      <c r="O120" s="49">
        <f t="shared" si="12"/>
        <v>0</v>
      </c>
    </row>
    <row r="121" spans="1:15" ht="12.75">
      <c r="A121" s="50"/>
      <c r="B121" s="54"/>
      <c r="C121" s="54"/>
      <c r="D121" s="47"/>
      <c r="E121" s="47"/>
      <c r="F121" s="46"/>
      <c r="G121" s="6"/>
      <c r="H121" s="6"/>
      <c r="I121" s="6"/>
      <c r="J121" s="6"/>
      <c r="K121" s="6"/>
      <c r="L121" s="6"/>
      <c r="M121" s="48">
        <f t="shared" si="10"/>
        <v>0</v>
      </c>
      <c r="N121" s="48">
        <f t="shared" si="11"/>
        <v>-1000</v>
      </c>
      <c r="O121" s="49">
        <f t="shared" si="12"/>
        <v>0</v>
      </c>
    </row>
    <row r="122" spans="1:15" ht="12.75">
      <c r="A122" s="50"/>
      <c r="B122" s="54"/>
      <c r="C122" s="54"/>
      <c r="D122" s="47"/>
      <c r="E122" s="47"/>
      <c r="F122" s="46"/>
      <c r="G122" s="6"/>
      <c r="H122" s="6"/>
      <c r="I122" s="6"/>
      <c r="J122" s="6"/>
      <c r="K122" s="6"/>
      <c r="L122" s="6"/>
      <c r="M122" s="48">
        <f t="shared" si="10"/>
        <v>0</v>
      </c>
      <c r="N122" s="48">
        <f t="shared" si="11"/>
        <v>-1000</v>
      </c>
      <c r="O122" s="49">
        <f t="shared" si="12"/>
        <v>0</v>
      </c>
    </row>
    <row r="123" spans="1:15" ht="12.75">
      <c r="A123" s="50"/>
      <c r="B123" s="54"/>
      <c r="C123" s="54"/>
      <c r="D123" s="47"/>
      <c r="E123" s="47"/>
      <c r="F123" s="46"/>
      <c r="G123" s="6"/>
      <c r="H123" s="6"/>
      <c r="I123" s="6"/>
      <c r="J123" s="6"/>
      <c r="K123" s="6"/>
      <c r="L123" s="6"/>
      <c r="M123" s="48">
        <f t="shared" si="10"/>
        <v>0</v>
      </c>
      <c r="N123" s="48">
        <f t="shared" si="11"/>
        <v>-1000</v>
      </c>
      <c r="O123" s="49">
        <f t="shared" si="12"/>
        <v>0</v>
      </c>
    </row>
    <row r="124" spans="1:15" ht="12.75">
      <c r="A124" s="50"/>
      <c r="B124" s="54"/>
      <c r="C124" s="54"/>
      <c r="D124" s="47"/>
      <c r="E124" s="47"/>
      <c r="F124" s="46"/>
      <c r="G124" s="6"/>
      <c r="H124" s="6"/>
      <c r="I124" s="6"/>
      <c r="J124" s="6"/>
      <c r="K124" s="6"/>
      <c r="L124" s="6"/>
      <c r="M124" s="48">
        <f t="shared" si="10"/>
        <v>0</v>
      </c>
      <c r="N124" s="48">
        <f t="shared" si="11"/>
        <v>-1000</v>
      </c>
      <c r="O124" s="49">
        <f t="shared" si="12"/>
        <v>0</v>
      </c>
    </row>
    <row r="125" spans="1:15" ht="12.75">
      <c r="A125" s="50"/>
      <c r="B125" s="54"/>
      <c r="C125" s="54"/>
      <c r="D125" s="47"/>
      <c r="E125" s="47"/>
      <c r="F125" s="46"/>
      <c r="G125" s="6"/>
      <c r="H125" s="6"/>
      <c r="I125" s="6"/>
      <c r="J125" s="6"/>
      <c r="K125" s="6"/>
      <c r="L125" s="6"/>
      <c r="M125" s="48">
        <f t="shared" si="10"/>
        <v>0</v>
      </c>
      <c r="N125" s="48">
        <f t="shared" si="11"/>
        <v>-1000</v>
      </c>
      <c r="O125" s="49">
        <f t="shared" si="12"/>
        <v>0</v>
      </c>
    </row>
    <row r="126" spans="1:15" ht="12.75">
      <c r="A126" s="50"/>
      <c r="B126" s="54"/>
      <c r="C126" s="54"/>
      <c r="D126" s="47"/>
      <c r="E126" s="47"/>
      <c r="F126" s="46"/>
      <c r="G126" s="6"/>
      <c r="H126" s="6"/>
      <c r="I126" s="6"/>
      <c r="J126" s="6"/>
      <c r="K126" s="6"/>
      <c r="L126" s="6"/>
      <c r="M126" s="48">
        <f t="shared" si="10"/>
        <v>0</v>
      </c>
      <c r="N126" s="48">
        <f t="shared" si="11"/>
        <v>-1000</v>
      </c>
      <c r="O126" s="49">
        <f t="shared" si="12"/>
        <v>0</v>
      </c>
    </row>
    <row r="127" spans="1:15" ht="12.75">
      <c r="A127" s="50"/>
      <c r="B127" s="54"/>
      <c r="C127" s="54"/>
      <c r="D127" s="47"/>
      <c r="E127" s="47"/>
      <c r="F127" s="46"/>
      <c r="G127" s="6"/>
      <c r="H127" s="6"/>
      <c r="I127" s="6"/>
      <c r="J127" s="6"/>
      <c r="K127" s="6"/>
      <c r="L127" s="6"/>
      <c r="M127" s="48">
        <f t="shared" si="10"/>
        <v>0</v>
      </c>
      <c r="N127" s="48">
        <f t="shared" si="11"/>
        <v>-1000</v>
      </c>
      <c r="O127" s="49">
        <f t="shared" si="12"/>
        <v>0</v>
      </c>
    </row>
    <row r="128" spans="1:15" ht="12.75">
      <c r="A128" s="50"/>
      <c r="B128" s="54"/>
      <c r="C128" s="54"/>
      <c r="D128" s="47"/>
      <c r="E128" s="47"/>
      <c r="F128" s="46"/>
      <c r="G128" s="6"/>
      <c r="H128" s="6"/>
      <c r="I128" s="6"/>
      <c r="J128" s="6"/>
      <c r="K128" s="6"/>
      <c r="L128" s="6"/>
      <c r="M128" s="48">
        <f t="shared" si="10"/>
        <v>0</v>
      </c>
      <c r="N128" s="48">
        <f t="shared" si="11"/>
        <v>-1000</v>
      </c>
      <c r="O128" s="49">
        <f t="shared" si="12"/>
        <v>0</v>
      </c>
    </row>
    <row r="129" spans="1:15" ht="12.75">
      <c r="A129" s="50"/>
      <c r="B129" s="54"/>
      <c r="C129" s="54"/>
      <c r="D129" s="47"/>
      <c r="E129" s="47"/>
      <c r="F129" s="46"/>
      <c r="G129" s="6"/>
      <c r="H129" s="6"/>
      <c r="I129" s="6"/>
      <c r="J129" s="6"/>
      <c r="K129" s="6"/>
      <c r="L129" s="6"/>
      <c r="M129" s="48">
        <f t="shared" si="10"/>
        <v>0</v>
      </c>
      <c r="N129" s="48">
        <f t="shared" si="11"/>
        <v>-1000</v>
      </c>
      <c r="O129" s="49">
        <f t="shared" si="12"/>
        <v>0</v>
      </c>
    </row>
    <row r="130" spans="1:15" ht="12.75">
      <c r="A130" s="50"/>
      <c r="B130" s="54"/>
      <c r="C130" s="54"/>
      <c r="D130" s="47"/>
      <c r="E130" s="47"/>
      <c r="F130" s="46"/>
      <c r="G130" s="6"/>
      <c r="H130" s="6"/>
      <c r="I130" s="6"/>
      <c r="J130" s="6"/>
      <c r="K130" s="6"/>
      <c r="L130" s="6"/>
      <c r="M130" s="48">
        <f t="shared" si="10"/>
        <v>0</v>
      </c>
      <c r="N130" s="48">
        <f t="shared" si="11"/>
        <v>-1000</v>
      </c>
      <c r="O130" s="49">
        <f t="shared" si="12"/>
        <v>0</v>
      </c>
    </row>
    <row r="131" spans="1:15" ht="12.75">
      <c r="A131" s="50"/>
      <c r="B131" s="54"/>
      <c r="C131" s="54"/>
      <c r="D131" s="47"/>
      <c r="E131" s="47"/>
      <c r="F131" s="46"/>
      <c r="G131" s="6"/>
      <c r="H131" s="6"/>
      <c r="I131" s="6"/>
      <c r="J131" s="6"/>
      <c r="K131" s="6"/>
      <c r="L131" s="6"/>
      <c r="M131" s="48">
        <f t="shared" si="10"/>
        <v>0</v>
      </c>
      <c r="N131" s="48">
        <f t="shared" si="11"/>
        <v>-1000</v>
      </c>
      <c r="O131" s="49">
        <f t="shared" si="12"/>
        <v>0</v>
      </c>
    </row>
    <row r="132" spans="1:15" ht="12.75">
      <c r="A132" s="50"/>
      <c r="B132" s="54"/>
      <c r="C132" s="54"/>
      <c r="D132" s="47"/>
      <c r="E132" s="47"/>
      <c r="F132" s="46"/>
      <c r="G132" s="6"/>
      <c r="H132" s="6"/>
      <c r="I132" s="6"/>
      <c r="J132" s="6"/>
      <c r="K132" s="6"/>
      <c r="L132" s="6"/>
      <c r="M132" s="48">
        <f t="shared" si="10"/>
        <v>0</v>
      </c>
      <c r="N132" s="48">
        <f t="shared" si="11"/>
        <v>-1000</v>
      </c>
      <c r="O132" s="49">
        <f t="shared" si="12"/>
        <v>0</v>
      </c>
    </row>
    <row r="133" spans="1:15" ht="12.75">
      <c r="A133" s="50"/>
      <c r="B133" s="54"/>
      <c r="C133" s="54"/>
      <c r="D133" s="47"/>
      <c r="E133" s="47"/>
      <c r="F133" s="46"/>
      <c r="G133" s="6"/>
      <c r="H133" s="6"/>
      <c r="I133" s="6"/>
      <c r="J133" s="6"/>
      <c r="K133" s="6"/>
      <c r="L133" s="6"/>
      <c r="M133" s="48">
        <f t="shared" si="10"/>
        <v>0</v>
      </c>
      <c r="N133" s="48">
        <f t="shared" si="11"/>
        <v>-1000</v>
      </c>
      <c r="O133" s="49">
        <f t="shared" si="12"/>
        <v>0</v>
      </c>
    </row>
    <row r="134" spans="1:15" ht="12.75">
      <c r="A134" s="50"/>
      <c r="B134" s="54"/>
      <c r="C134" s="54"/>
      <c r="D134" s="47"/>
      <c r="E134" s="47"/>
      <c r="F134" s="46"/>
      <c r="G134" s="6"/>
      <c r="H134" s="6"/>
      <c r="I134" s="6"/>
      <c r="J134" s="6"/>
      <c r="K134" s="6"/>
      <c r="L134" s="6"/>
      <c r="M134" s="48">
        <f t="shared" si="10"/>
        <v>0</v>
      </c>
      <c r="N134" s="48">
        <f t="shared" si="11"/>
        <v>-1000</v>
      </c>
      <c r="O134" s="49">
        <f t="shared" si="12"/>
        <v>0</v>
      </c>
    </row>
    <row r="135" spans="1:15" ht="12.75">
      <c r="A135" s="50"/>
      <c r="B135" s="54"/>
      <c r="C135" s="54"/>
      <c r="D135" s="47"/>
      <c r="E135" s="47"/>
      <c r="F135" s="46"/>
      <c r="G135" s="6"/>
      <c r="H135" s="6"/>
      <c r="I135" s="6"/>
      <c r="J135" s="6"/>
      <c r="K135" s="6"/>
      <c r="L135" s="6"/>
      <c r="M135" s="48">
        <f t="shared" si="10"/>
        <v>0</v>
      </c>
      <c r="N135" s="48">
        <f t="shared" si="11"/>
        <v>-1000</v>
      </c>
      <c r="O135" s="49">
        <f t="shared" si="12"/>
        <v>0</v>
      </c>
    </row>
    <row r="136" spans="1:15" ht="12.75">
      <c r="A136" s="50"/>
      <c r="B136" s="54"/>
      <c r="C136" s="54"/>
      <c r="D136" s="47"/>
      <c r="E136" s="47"/>
      <c r="F136" s="46"/>
      <c r="G136" s="6"/>
      <c r="H136" s="6"/>
      <c r="I136" s="6"/>
      <c r="J136" s="6"/>
      <c r="K136" s="6"/>
      <c r="L136" s="6"/>
      <c r="M136" s="48">
        <f t="shared" si="10"/>
        <v>0</v>
      </c>
      <c r="N136" s="48">
        <f t="shared" si="11"/>
        <v>-1000</v>
      </c>
      <c r="O136" s="49">
        <f t="shared" si="12"/>
        <v>0</v>
      </c>
    </row>
    <row r="137" spans="1:15" ht="12.75">
      <c r="A137" s="50"/>
      <c r="B137" s="54"/>
      <c r="C137" s="54"/>
      <c r="D137" s="47"/>
      <c r="E137" s="47"/>
      <c r="F137" s="46"/>
      <c r="G137" s="6"/>
      <c r="H137" s="6"/>
      <c r="I137" s="6"/>
      <c r="J137" s="6"/>
      <c r="K137" s="6"/>
      <c r="L137" s="6"/>
      <c r="M137" s="48">
        <f aca="true" t="shared" si="13" ref="M137:M168">(G137*$G$4+H137*$H$4+I137*$I$4+J137*$J$4+K137*$K$4+L137*$L$4)</f>
        <v>0</v>
      </c>
      <c r="N137" s="48">
        <f aca="true" t="shared" si="14" ref="N137:N168">IF(M137&gt;0,M137*-1,-1000)</f>
        <v>-1000</v>
      </c>
      <c r="O137" s="49">
        <f aca="true" t="shared" si="15" ref="O137:O168">IF(M137&gt;0,RANK(N137,N$1:N$65536),0)</f>
        <v>0</v>
      </c>
    </row>
    <row r="138" spans="1:15" ht="12.75">
      <c r="A138" s="50"/>
      <c r="B138" s="54"/>
      <c r="C138" s="54"/>
      <c r="D138" s="47"/>
      <c r="E138" s="47"/>
      <c r="F138" s="46"/>
      <c r="G138" s="6"/>
      <c r="H138" s="6"/>
      <c r="I138" s="6"/>
      <c r="J138" s="6"/>
      <c r="K138" s="6"/>
      <c r="L138" s="6"/>
      <c r="M138" s="48">
        <f t="shared" si="13"/>
        <v>0</v>
      </c>
      <c r="N138" s="48">
        <f t="shared" si="14"/>
        <v>-1000</v>
      </c>
      <c r="O138" s="49">
        <f t="shared" si="15"/>
        <v>0</v>
      </c>
    </row>
    <row r="139" spans="1:15" ht="12.75">
      <c r="A139" s="50"/>
      <c r="B139" s="54"/>
      <c r="C139" s="54"/>
      <c r="D139" s="47"/>
      <c r="E139" s="47"/>
      <c r="F139" s="46"/>
      <c r="G139" s="6"/>
      <c r="H139" s="6"/>
      <c r="I139" s="6"/>
      <c r="J139" s="6"/>
      <c r="K139" s="6"/>
      <c r="L139" s="6"/>
      <c r="M139" s="48">
        <f t="shared" si="13"/>
        <v>0</v>
      </c>
      <c r="N139" s="48">
        <f t="shared" si="14"/>
        <v>-1000</v>
      </c>
      <c r="O139" s="49">
        <f t="shared" si="15"/>
        <v>0</v>
      </c>
    </row>
    <row r="140" spans="1:15" ht="12.75">
      <c r="A140" s="50"/>
      <c r="B140" s="54"/>
      <c r="C140" s="54"/>
      <c r="D140" s="47"/>
      <c r="E140" s="47"/>
      <c r="F140" s="46"/>
      <c r="G140" s="6"/>
      <c r="H140" s="6"/>
      <c r="I140" s="6"/>
      <c r="J140" s="6"/>
      <c r="K140" s="6"/>
      <c r="L140" s="6"/>
      <c r="M140" s="48">
        <f t="shared" si="13"/>
        <v>0</v>
      </c>
      <c r="N140" s="48">
        <f t="shared" si="14"/>
        <v>-1000</v>
      </c>
      <c r="O140" s="49">
        <f t="shared" si="15"/>
        <v>0</v>
      </c>
    </row>
    <row r="141" spans="1:15" ht="12.75">
      <c r="A141" s="50"/>
      <c r="B141" s="54"/>
      <c r="C141" s="54"/>
      <c r="D141" s="47"/>
      <c r="E141" s="47"/>
      <c r="F141" s="46"/>
      <c r="G141" s="6"/>
      <c r="H141" s="6"/>
      <c r="I141" s="6"/>
      <c r="J141" s="6"/>
      <c r="K141" s="6"/>
      <c r="L141" s="6"/>
      <c r="M141" s="48">
        <f t="shared" si="13"/>
        <v>0</v>
      </c>
      <c r="N141" s="48">
        <f t="shared" si="14"/>
        <v>-1000</v>
      </c>
      <c r="O141" s="49">
        <f t="shared" si="15"/>
        <v>0</v>
      </c>
    </row>
    <row r="142" spans="1:15" ht="12.75">
      <c r="A142" s="50"/>
      <c r="B142" s="54"/>
      <c r="C142" s="54"/>
      <c r="D142" s="47"/>
      <c r="E142" s="47"/>
      <c r="F142" s="46"/>
      <c r="G142" s="6"/>
      <c r="H142" s="6"/>
      <c r="I142" s="6"/>
      <c r="J142" s="6"/>
      <c r="K142" s="6"/>
      <c r="L142" s="6"/>
      <c r="M142" s="48">
        <f t="shared" si="13"/>
        <v>0</v>
      </c>
      <c r="N142" s="48">
        <f t="shared" si="14"/>
        <v>-1000</v>
      </c>
      <c r="O142" s="49">
        <f t="shared" si="15"/>
        <v>0</v>
      </c>
    </row>
    <row r="143" spans="1:15" ht="12.75">
      <c r="A143" s="50"/>
      <c r="B143" s="54"/>
      <c r="C143" s="54"/>
      <c r="D143" s="47"/>
      <c r="E143" s="47"/>
      <c r="F143" s="46"/>
      <c r="G143" s="6"/>
      <c r="H143" s="6"/>
      <c r="I143" s="6"/>
      <c r="J143" s="6"/>
      <c r="K143" s="6"/>
      <c r="L143" s="6"/>
      <c r="M143" s="48">
        <f t="shared" si="13"/>
        <v>0</v>
      </c>
      <c r="N143" s="48">
        <f t="shared" si="14"/>
        <v>-1000</v>
      </c>
      <c r="O143" s="49">
        <f t="shared" si="15"/>
        <v>0</v>
      </c>
    </row>
    <row r="144" spans="1:15" ht="12.75">
      <c r="A144" s="50"/>
      <c r="B144" s="54"/>
      <c r="C144" s="54"/>
      <c r="D144" s="47"/>
      <c r="E144" s="47"/>
      <c r="F144" s="46"/>
      <c r="G144" s="6"/>
      <c r="H144" s="6"/>
      <c r="I144" s="6"/>
      <c r="J144" s="6"/>
      <c r="K144" s="6"/>
      <c r="L144" s="6"/>
      <c r="M144" s="48">
        <f t="shared" si="13"/>
        <v>0</v>
      </c>
      <c r="N144" s="48">
        <f t="shared" si="14"/>
        <v>-1000</v>
      </c>
      <c r="O144" s="49">
        <f t="shared" si="15"/>
        <v>0</v>
      </c>
    </row>
    <row r="145" spans="1:15" ht="12.75">
      <c r="A145" s="50"/>
      <c r="B145" s="54"/>
      <c r="C145" s="54"/>
      <c r="D145" s="47"/>
      <c r="E145" s="47"/>
      <c r="F145" s="46"/>
      <c r="G145" s="6"/>
      <c r="H145" s="6"/>
      <c r="I145" s="6"/>
      <c r="J145" s="6"/>
      <c r="K145" s="6"/>
      <c r="L145" s="6"/>
      <c r="M145" s="48">
        <f t="shared" si="13"/>
        <v>0</v>
      </c>
      <c r="N145" s="48">
        <f t="shared" si="14"/>
        <v>-1000</v>
      </c>
      <c r="O145" s="49">
        <f t="shared" si="15"/>
        <v>0</v>
      </c>
    </row>
    <row r="146" spans="1:15" ht="12.75">
      <c r="A146" s="50"/>
      <c r="B146" s="54"/>
      <c r="C146" s="54"/>
      <c r="D146" s="47"/>
      <c r="E146" s="47"/>
      <c r="F146" s="46"/>
      <c r="G146" s="6"/>
      <c r="H146" s="6"/>
      <c r="I146" s="6"/>
      <c r="J146" s="6"/>
      <c r="K146" s="6"/>
      <c r="L146" s="6"/>
      <c r="M146" s="48">
        <f t="shared" si="13"/>
        <v>0</v>
      </c>
      <c r="N146" s="48">
        <f t="shared" si="14"/>
        <v>-1000</v>
      </c>
      <c r="O146" s="49">
        <f t="shared" si="15"/>
        <v>0</v>
      </c>
    </row>
    <row r="147" spans="1:15" ht="12.75">
      <c r="A147" s="50"/>
      <c r="B147" s="54"/>
      <c r="C147" s="54"/>
      <c r="D147" s="47"/>
      <c r="E147" s="47"/>
      <c r="F147" s="46"/>
      <c r="G147" s="6"/>
      <c r="H147" s="6"/>
      <c r="I147" s="6"/>
      <c r="J147" s="6"/>
      <c r="K147" s="6"/>
      <c r="L147" s="6"/>
      <c r="M147" s="48">
        <f t="shared" si="13"/>
        <v>0</v>
      </c>
      <c r="N147" s="48">
        <f t="shared" si="14"/>
        <v>-1000</v>
      </c>
      <c r="O147" s="49">
        <f t="shared" si="15"/>
        <v>0</v>
      </c>
    </row>
    <row r="148" spans="1:15" ht="12.75">
      <c r="A148" s="50"/>
      <c r="B148" s="54"/>
      <c r="C148" s="54"/>
      <c r="D148" s="47"/>
      <c r="E148" s="47"/>
      <c r="F148" s="46"/>
      <c r="G148" s="6"/>
      <c r="H148" s="6"/>
      <c r="I148" s="6"/>
      <c r="J148" s="6"/>
      <c r="K148" s="6"/>
      <c r="L148" s="6"/>
      <c r="M148" s="48">
        <f t="shared" si="13"/>
        <v>0</v>
      </c>
      <c r="N148" s="48">
        <f t="shared" si="14"/>
        <v>-1000</v>
      </c>
      <c r="O148" s="49">
        <f t="shared" si="15"/>
        <v>0</v>
      </c>
    </row>
    <row r="149" spans="1:15" ht="12.75">
      <c r="A149" s="50"/>
      <c r="B149" s="54"/>
      <c r="C149" s="54"/>
      <c r="D149" s="47"/>
      <c r="E149" s="47"/>
      <c r="F149" s="46"/>
      <c r="G149" s="6"/>
      <c r="H149" s="6"/>
      <c r="I149" s="6"/>
      <c r="J149" s="6"/>
      <c r="K149" s="6"/>
      <c r="L149" s="6"/>
      <c r="M149" s="48">
        <f t="shared" si="13"/>
        <v>0</v>
      </c>
      <c r="N149" s="48">
        <f t="shared" si="14"/>
        <v>-1000</v>
      </c>
      <c r="O149" s="49">
        <f t="shared" si="15"/>
        <v>0</v>
      </c>
    </row>
    <row r="150" spans="1:15" ht="12.75">
      <c r="A150" s="50"/>
      <c r="B150" s="54"/>
      <c r="C150" s="54"/>
      <c r="D150" s="47"/>
      <c r="E150" s="47"/>
      <c r="F150" s="46"/>
      <c r="G150" s="6"/>
      <c r="H150" s="6"/>
      <c r="I150" s="6"/>
      <c r="J150" s="6"/>
      <c r="K150" s="6"/>
      <c r="L150" s="6"/>
      <c r="M150" s="48">
        <f t="shared" si="13"/>
        <v>0</v>
      </c>
      <c r="N150" s="48">
        <f t="shared" si="14"/>
        <v>-1000</v>
      </c>
      <c r="O150" s="49">
        <f t="shared" si="15"/>
        <v>0</v>
      </c>
    </row>
    <row r="151" spans="1:15" ht="12.75">
      <c r="A151" s="50"/>
      <c r="B151" s="54"/>
      <c r="C151" s="54"/>
      <c r="D151" s="47"/>
      <c r="E151" s="47"/>
      <c r="F151" s="46"/>
      <c r="G151" s="6"/>
      <c r="H151" s="6"/>
      <c r="I151" s="6"/>
      <c r="J151" s="6"/>
      <c r="K151" s="6"/>
      <c r="L151" s="6"/>
      <c r="M151" s="48">
        <f t="shared" si="13"/>
        <v>0</v>
      </c>
      <c r="N151" s="48">
        <f t="shared" si="14"/>
        <v>-1000</v>
      </c>
      <c r="O151" s="49">
        <f t="shared" si="15"/>
        <v>0</v>
      </c>
    </row>
    <row r="152" spans="1:15" ht="12.75">
      <c r="A152" s="50"/>
      <c r="B152" s="54"/>
      <c r="C152" s="54"/>
      <c r="D152" s="47"/>
      <c r="E152" s="47"/>
      <c r="F152" s="46"/>
      <c r="G152" s="6"/>
      <c r="H152" s="6"/>
      <c r="I152" s="6"/>
      <c r="J152" s="6"/>
      <c r="K152" s="6"/>
      <c r="L152" s="6"/>
      <c r="M152" s="48">
        <f t="shared" si="13"/>
        <v>0</v>
      </c>
      <c r="N152" s="48">
        <f t="shared" si="14"/>
        <v>-1000</v>
      </c>
      <c r="O152" s="49">
        <f t="shared" si="15"/>
        <v>0</v>
      </c>
    </row>
    <row r="153" spans="1:15" ht="12.75">
      <c r="A153" s="157"/>
      <c r="B153" s="126"/>
      <c r="C153" s="126"/>
      <c r="D153" s="119"/>
      <c r="E153" s="119"/>
      <c r="F153" s="119"/>
      <c r="G153" s="6"/>
      <c r="H153" s="6"/>
      <c r="I153" s="6"/>
      <c r="J153" s="6"/>
      <c r="K153" s="6"/>
      <c r="L153" s="6"/>
      <c r="M153" s="48">
        <f t="shared" si="13"/>
        <v>0</v>
      </c>
      <c r="N153" s="48">
        <f t="shared" si="14"/>
        <v>-1000</v>
      </c>
      <c r="O153" s="49">
        <f t="shared" si="15"/>
        <v>0</v>
      </c>
    </row>
    <row r="154" spans="1:15" ht="12.75">
      <c r="A154" s="50"/>
      <c r="B154" s="54"/>
      <c r="C154" s="54"/>
      <c r="D154" s="47"/>
      <c r="E154" s="47"/>
      <c r="F154" s="46"/>
      <c r="G154" s="6"/>
      <c r="H154" s="6"/>
      <c r="I154" s="6"/>
      <c r="J154" s="6"/>
      <c r="K154" s="6"/>
      <c r="L154" s="6"/>
      <c r="M154" s="48">
        <f t="shared" si="13"/>
        <v>0</v>
      </c>
      <c r="N154" s="48">
        <f t="shared" si="14"/>
        <v>-1000</v>
      </c>
      <c r="O154" s="49">
        <f t="shared" si="15"/>
        <v>0</v>
      </c>
    </row>
    <row r="155" spans="1:15" ht="12.75">
      <c r="A155" s="157"/>
      <c r="B155" s="126"/>
      <c r="C155" s="126"/>
      <c r="D155" s="132"/>
      <c r="E155" s="128"/>
      <c r="F155" s="128"/>
      <c r="G155" s="6"/>
      <c r="H155" s="6"/>
      <c r="I155" s="6"/>
      <c r="J155" s="6"/>
      <c r="K155" s="6"/>
      <c r="L155" s="6"/>
      <c r="M155" s="48">
        <f t="shared" si="13"/>
        <v>0</v>
      </c>
      <c r="N155" s="48">
        <f t="shared" si="14"/>
        <v>-1000</v>
      </c>
      <c r="O155" s="49">
        <f t="shared" si="15"/>
        <v>0</v>
      </c>
    </row>
    <row r="156" spans="1:15" ht="12.75">
      <c r="A156" s="50"/>
      <c r="B156" s="54"/>
      <c r="C156" s="54"/>
      <c r="D156" s="47"/>
      <c r="E156" s="47"/>
      <c r="F156" s="46"/>
      <c r="G156" s="6"/>
      <c r="H156" s="6"/>
      <c r="I156" s="6"/>
      <c r="J156" s="6"/>
      <c r="K156" s="6"/>
      <c r="L156" s="6"/>
      <c r="M156" s="48">
        <f t="shared" si="13"/>
        <v>0</v>
      </c>
      <c r="N156" s="48">
        <f t="shared" si="14"/>
        <v>-1000</v>
      </c>
      <c r="O156" s="49">
        <f t="shared" si="15"/>
        <v>0</v>
      </c>
    </row>
    <row r="157" spans="1:15" ht="12.75">
      <c r="A157" s="50"/>
      <c r="B157" s="54"/>
      <c r="C157" s="54"/>
      <c r="D157" s="47"/>
      <c r="E157" s="47"/>
      <c r="F157" s="46"/>
      <c r="G157" s="6"/>
      <c r="H157" s="6"/>
      <c r="I157" s="6"/>
      <c r="J157" s="6"/>
      <c r="K157" s="6"/>
      <c r="L157" s="6"/>
      <c r="M157" s="48">
        <f t="shared" si="13"/>
        <v>0</v>
      </c>
      <c r="N157" s="48">
        <f t="shared" si="14"/>
        <v>-1000</v>
      </c>
      <c r="O157" s="49">
        <f t="shared" si="15"/>
        <v>0</v>
      </c>
    </row>
    <row r="158" spans="1:15" ht="12.75">
      <c r="A158" s="157"/>
      <c r="B158" s="126"/>
      <c r="C158" s="126"/>
      <c r="D158" s="132"/>
      <c r="E158" s="128"/>
      <c r="F158" s="128"/>
      <c r="G158" s="6"/>
      <c r="H158" s="6"/>
      <c r="I158" s="6"/>
      <c r="J158" s="6"/>
      <c r="K158" s="6"/>
      <c r="L158" s="6"/>
      <c r="M158" s="48">
        <f t="shared" si="13"/>
        <v>0</v>
      </c>
      <c r="N158" s="48">
        <f t="shared" si="14"/>
        <v>-1000</v>
      </c>
      <c r="O158" s="49">
        <f t="shared" si="15"/>
        <v>0</v>
      </c>
    </row>
    <row r="159" spans="1:15" ht="12.75">
      <c r="A159" s="157"/>
      <c r="B159" s="126"/>
      <c r="C159" s="126"/>
      <c r="D159" s="132"/>
      <c r="E159" s="128"/>
      <c r="F159" s="128"/>
      <c r="G159" s="6"/>
      <c r="H159" s="6"/>
      <c r="I159" s="6"/>
      <c r="J159" s="6"/>
      <c r="K159" s="6"/>
      <c r="L159" s="6"/>
      <c r="M159" s="48">
        <f t="shared" si="13"/>
        <v>0</v>
      </c>
      <c r="N159" s="48">
        <f t="shared" si="14"/>
        <v>-1000</v>
      </c>
      <c r="O159" s="49">
        <f t="shared" si="15"/>
        <v>0</v>
      </c>
    </row>
    <row r="160" spans="1:15" ht="12.75">
      <c r="A160" s="50"/>
      <c r="B160" s="54"/>
      <c r="C160" s="54"/>
      <c r="D160" s="47"/>
      <c r="E160" s="47"/>
      <c r="F160" s="46"/>
      <c r="G160" s="6"/>
      <c r="H160" s="6"/>
      <c r="I160" s="6"/>
      <c r="J160" s="6"/>
      <c r="K160" s="6"/>
      <c r="L160" s="6"/>
      <c r="M160" s="48">
        <f t="shared" si="13"/>
        <v>0</v>
      </c>
      <c r="N160" s="48">
        <f t="shared" si="14"/>
        <v>-1000</v>
      </c>
      <c r="O160" s="49">
        <f t="shared" si="15"/>
        <v>0</v>
      </c>
    </row>
    <row r="161" spans="1:15" ht="12.75">
      <c r="A161" s="157"/>
      <c r="B161" s="126"/>
      <c r="C161" s="126"/>
      <c r="D161" s="132"/>
      <c r="E161" s="128"/>
      <c r="F161" s="128"/>
      <c r="G161" s="6"/>
      <c r="H161" s="6"/>
      <c r="I161" s="6"/>
      <c r="J161" s="6"/>
      <c r="K161" s="6"/>
      <c r="L161" s="6"/>
      <c r="M161" s="48">
        <f t="shared" si="13"/>
        <v>0</v>
      </c>
      <c r="N161" s="48">
        <f t="shared" si="14"/>
        <v>-1000</v>
      </c>
      <c r="O161" s="49">
        <f t="shared" si="15"/>
        <v>0</v>
      </c>
    </row>
    <row r="162" spans="1:15" ht="12.75">
      <c r="A162" s="50"/>
      <c r="B162" s="54"/>
      <c r="C162" s="54"/>
      <c r="D162" s="127"/>
      <c r="E162" s="133"/>
      <c r="F162" s="133"/>
      <c r="G162" s="6"/>
      <c r="H162" s="6"/>
      <c r="I162" s="6"/>
      <c r="J162" s="6"/>
      <c r="K162" s="6"/>
      <c r="L162" s="6"/>
      <c r="M162" s="48">
        <f t="shared" si="13"/>
        <v>0</v>
      </c>
      <c r="N162" s="48">
        <f t="shared" si="14"/>
        <v>-1000</v>
      </c>
      <c r="O162" s="49">
        <f t="shared" si="15"/>
        <v>0</v>
      </c>
    </row>
    <row r="163" spans="1:15" ht="12.75">
      <c r="A163" s="50"/>
      <c r="B163" s="54"/>
      <c r="C163" s="54"/>
      <c r="D163" s="47"/>
      <c r="E163" s="47"/>
      <c r="F163" s="46"/>
      <c r="G163" s="6"/>
      <c r="H163" s="6"/>
      <c r="I163" s="6"/>
      <c r="J163" s="6"/>
      <c r="K163" s="6"/>
      <c r="L163" s="6"/>
      <c r="M163" s="48">
        <f t="shared" si="13"/>
        <v>0</v>
      </c>
      <c r="N163" s="48">
        <f t="shared" si="14"/>
        <v>-1000</v>
      </c>
      <c r="O163" s="49">
        <f t="shared" si="15"/>
        <v>0</v>
      </c>
    </row>
    <row r="164" spans="1:15" ht="12.75">
      <c r="A164" s="50"/>
      <c r="B164" s="54"/>
      <c r="C164" s="54"/>
      <c r="D164" s="47"/>
      <c r="E164" s="47"/>
      <c r="F164" s="46"/>
      <c r="G164" s="6"/>
      <c r="H164" s="6"/>
      <c r="I164" s="6"/>
      <c r="J164" s="6"/>
      <c r="K164" s="6"/>
      <c r="L164" s="6"/>
      <c r="M164" s="48">
        <f t="shared" si="13"/>
        <v>0</v>
      </c>
      <c r="N164" s="48">
        <f t="shared" si="14"/>
        <v>-1000</v>
      </c>
      <c r="O164" s="49">
        <f t="shared" si="15"/>
        <v>0</v>
      </c>
    </row>
    <row r="165" spans="1:15" ht="12.75">
      <c r="A165" s="157"/>
      <c r="B165" s="126"/>
      <c r="C165" s="162"/>
      <c r="D165" s="119"/>
      <c r="E165" s="119"/>
      <c r="F165" s="119"/>
      <c r="G165" s="6"/>
      <c r="H165" s="6"/>
      <c r="I165" s="6"/>
      <c r="J165" s="6"/>
      <c r="K165" s="6"/>
      <c r="L165" s="6"/>
      <c r="M165" s="48">
        <f t="shared" si="13"/>
        <v>0</v>
      </c>
      <c r="N165" s="48">
        <f t="shared" si="14"/>
        <v>-1000</v>
      </c>
      <c r="O165" s="49">
        <f t="shared" si="15"/>
        <v>0</v>
      </c>
    </row>
    <row r="166" spans="1:15" ht="12.75">
      <c r="A166" s="50"/>
      <c r="B166" s="54"/>
      <c r="C166" s="54"/>
      <c r="D166" s="47"/>
      <c r="E166" s="47"/>
      <c r="F166" s="46"/>
      <c r="G166" s="6"/>
      <c r="H166" s="6"/>
      <c r="I166" s="6"/>
      <c r="J166" s="6"/>
      <c r="K166" s="6"/>
      <c r="L166" s="6"/>
      <c r="M166" s="48">
        <f t="shared" si="13"/>
        <v>0</v>
      </c>
      <c r="N166" s="48">
        <f t="shared" si="14"/>
        <v>-1000</v>
      </c>
      <c r="O166" s="49">
        <f t="shared" si="15"/>
        <v>0</v>
      </c>
    </row>
    <row r="167" spans="1:15" ht="12.75">
      <c r="A167" s="50"/>
      <c r="B167" s="54"/>
      <c r="C167" s="54"/>
      <c r="D167" s="47"/>
      <c r="E167" s="47"/>
      <c r="F167" s="46"/>
      <c r="G167" s="6"/>
      <c r="H167" s="6"/>
      <c r="I167" s="6"/>
      <c r="J167" s="6"/>
      <c r="K167" s="6"/>
      <c r="L167" s="6"/>
      <c r="M167" s="48">
        <f t="shared" si="13"/>
        <v>0</v>
      </c>
      <c r="N167" s="48">
        <f t="shared" si="14"/>
        <v>-1000</v>
      </c>
      <c r="O167" s="49">
        <f t="shared" si="15"/>
        <v>0</v>
      </c>
    </row>
    <row r="168" spans="1:15" ht="12.75">
      <c r="A168" s="157"/>
      <c r="B168" s="126"/>
      <c r="C168" s="126"/>
      <c r="D168" s="119"/>
      <c r="E168" s="119"/>
      <c r="F168" s="119"/>
      <c r="G168" s="6"/>
      <c r="H168" s="6"/>
      <c r="I168" s="6"/>
      <c r="J168" s="6"/>
      <c r="K168" s="6"/>
      <c r="L168" s="6"/>
      <c r="M168" s="48">
        <f t="shared" si="13"/>
        <v>0</v>
      </c>
      <c r="N168" s="48">
        <f t="shared" si="14"/>
        <v>-1000</v>
      </c>
      <c r="O168" s="49">
        <f t="shared" si="15"/>
        <v>0</v>
      </c>
    </row>
    <row r="169" spans="1:15" ht="12.75">
      <c r="A169" s="157"/>
      <c r="B169" s="126"/>
      <c r="C169" s="126"/>
      <c r="D169" s="132"/>
      <c r="E169" s="128"/>
      <c r="F169" s="128"/>
      <c r="G169" s="6"/>
      <c r="H169" s="6"/>
      <c r="I169" s="6"/>
      <c r="J169" s="6"/>
      <c r="K169" s="6"/>
      <c r="L169" s="6"/>
      <c r="M169" s="48">
        <f aca="true" t="shared" si="16" ref="M169:M200">(G169*$G$4+H169*$H$4+I169*$I$4+J169*$J$4+K169*$K$4+L169*$L$4)</f>
        <v>0</v>
      </c>
      <c r="N169" s="48">
        <f aca="true" t="shared" si="17" ref="N169:N200">IF(M169&gt;0,M169*-1,-1000)</f>
        <v>-1000</v>
      </c>
      <c r="O169" s="49">
        <f aca="true" t="shared" si="18" ref="O169:O200">IF(M169&gt;0,RANK(N169,N$1:N$65536),0)</f>
        <v>0</v>
      </c>
    </row>
    <row r="170" spans="1:15" ht="12.75">
      <c r="A170" s="50"/>
      <c r="B170" s="54"/>
      <c r="C170" s="54"/>
      <c r="D170" s="47"/>
      <c r="E170" s="47"/>
      <c r="F170" s="46"/>
      <c r="G170" s="6"/>
      <c r="H170" s="6"/>
      <c r="I170" s="6"/>
      <c r="J170" s="6"/>
      <c r="K170" s="6"/>
      <c r="L170" s="6"/>
      <c r="M170" s="48">
        <f t="shared" si="16"/>
        <v>0</v>
      </c>
      <c r="N170" s="48">
        <f t="shared" si="17"/>
        <v>-1000</v>
      </c>
      <c r="O170" s="49">
        <f t="shared" si="18"/>
        <v>0</v>
      </c>
    </row>
    <row r="171" spans="1:15" ht="12.75">
      <c r="A171" s="50"/>
      <c r="B171" s="54"/>
      <c r="C171" s="54"/>
      <c r="D171" s="47"/>
      <c r="E171" s="47"/>
      <c r="F171" s="46"/>
      <c r="G171" s="6"/>
      <c r="H171" s="6"/>
      <c r="I171" s="6"/>
      <c r="J171" s="6"/>
      <c r="K171" s="6"/>
      <c r="L171" s="6"/>
      <c r="M171" s="48">
        <f t="shared" si="16"/>
        <v>0</v>
      </c>
      <c r="N171" s="48">
        <f t="shared" si="17"/>
        <v>-1000</v>
      </c>
      <c r="O171" s="49">
        <f t="shared" si="18"/>
        <v>0</v>
      </c>
    </row>
    <row r="172" spans="1:15" ht="12.75">
      <c r="A172" s="157"/>
      <c r="B172" s="126"/>
      <c r="C172" s="126"/>
      <c r="D172" s="132"/>
      <c r="E172" s="128"/>
      <c r="F172" s="128"/>
      <c r="G172" s="6"/>
      <c r="H172" s="6"/>
      <c r="I172" s="6"/>
      <c r="J172" s="6"/>
      <c r="K172" s="6"/>
      <c r="L172" s="6"/>
      <c r="M172" s="48">
        <f t="shared" si="16"/>
        <v>0</v>
      </c>
      <c r="N172" s="48">
        <f t="shared" si="17"/>
        <v>-1000</v>
      </c>
      <c r="O172" s="49">
        <f t="shared" si="18"/>
        <v>0</v>
      </c>
    </row>
    <row r="173" spans="1:15" ht="12.75">
      <c r="A173" s="50"/>
      <c r="B173" s="54"/>
      <c r="C173" s="54"/>
      <c r="D173" s="47"/>
      <c r="E173" s="47"/>
      <c r="F173" s="46"/>
      <c r="G173" s="6"/>
      <c r="H173" s="6"/>
      <c r="I173" s="6"/>
      <c r="J173" s="6"/>
      <c r="K173" s="6"/>
      <c r="L173" s="6"/>
      <c r="M173" s="48">
        <f t="shared" si="16"/>
        <v>0</v>
      </c>
      <c r="N173" s="48">
        <f t="shared" si="17"/>
        <v>-1000</v>
      </c>
      <c r="O173" s="49">
        <f t="shared" si="18"/>
        <v>0</v>
      </c>
    </row>
    <row r="174" spans="1:15" ht="12.75">
      <c r="A174" s="50"/>
      <c r="B174" s="54"/>
      <c r="C174" s="54"/>
      <c r="D174" s="47"/>
      <c r="E174" s="47"/>
      <c r="F174" s="46"/>
      <c r="G174" s="6"/>
      <c r="H174" s="6"/>
      <c r="I174" s="6"/>
      <c r="J174" s="6"/>
      <c r="K174" s="6"/>
      <c r="L174" s="6"/>
      <c r="M174" s="48">
        <f t="shared" si="16"/>
        <v>0</v>
      </c>
      <c r="N174" s="48">
        <f t="shared" si="17"/>
        <v>-1000</v>
      </c>
      <c r="O174" s="49">
        <f t="shared" si="18"/>
        <v>0</v>
      </c>
    </row>
    <row r="175" spans="1:15" ht="12.75">
      <c r="A175" s="50"/>
      <c r="B175" s="54"/>
      <c r="C175" s="54"/>
      <c r="D175" s="47"/>
      <c r="E175" s="47"/>
      <c r="F175" s="46"/>
      <c r="G175" s="6"/>
      <c r="H175" s="6"/>
      <c r="I175" s="6"/>
      <c r="J175" s="6"/>
      <c r="K175" s="6"/>
      <c r="L175" s="6"/>
      <c r="M175" s="48">
        <f t="shared" si="16"/>
        <v>0</v>
      </c>
      <c r="N175" s="48">
        <f t="shared" si="17"/>
        <v>-1000</v>
      </c>
      <c r="O175" s="49">
        <f t="shared" si="18"/>
        <v>0</v>
      </c>
    </row>
    <row r="176" spans="1:15" ht="12.75">
      <c r="A176" s="50"/>
      <c r="B176" s="54"/>
      <c r="C176" s="54"/>
      <c r="D176" s="47"/>
      <c r="E176" s="47"/>
      <c r="F176" s="46"/>
      <c r="G176" s="6"/>
      <c r="H176" s="6"/>
      <c r="I176" s="6"/>
      <c r="J176" s="6"/>
      <c r="K176" s="6"/>
      <c r="L176" s="6"/>
      <c r="M176" s="48">
        <f t="shared" si="16"/>
        <v>0</v>
      </c>
      <c r="N176" s="48">
        <f t="shared" si="17"/>
        <v>-1000</v>
      </c>
      <c r="O176" s="49">
        <f t="shared" si="18"/>
        <v>0</v>
      </c>
    </row>
    <row r="177" spans="1:15" ht="12.75">
      <c r="A177" s="50"/>
      <c r="B177" s="54"/>
      <c r="C177" s="54"/>
      <c r="D177" s="47"/>
      <c r="E177" s="47"/>
      <c r="F177" s="46"/>
      <c r="G177" s="6"/>
      <c r="H177" s="6"/>
      <c r="I177" s="6"/>
      <c r="J177" s="6"/>
      <c r="K177" s="6"/>
      <c r="L177" s="6"/>
      <c r="M177" s="48">
        <f t="shared" si="16"/>
        <v>0</v>
      </c>
      <c r="N177" s="48">
        <f t="shared" si="17"/>
        <v>-1000</v>
      </c>
      <c r="O177" s="49">
        <f t="shared" si="18"/>
        <v>0</v>
      </c>
    </row>
    <row r="178" spans="1:15" ht="12.75">
      <c r="A178" s="50"/>
      <c r="B178" s="54"/>
      <c r="C178" s="54"/>
      <c r="D178" s="47"/>
      <c r="E178" s="47"/>
      <c r="F178" s="46"/>
      <c r="G178" s="6"/>
      <c r="H178" s="6"/>
      <c r="I178" s="6"/>
      <c r="J178" s="6"/>
      <c r="K178" s="6"/>
      <c r="L178" s="6"/>
      <c r="M178" s="48">
        <f t="shared" si="16"/>
        <v>0</v>
      </c>
      <c r="N178" s="48">
        <f t="shared" si="17"/>
        <v>-1000</v>
      </c>
      <c r="O178" s="49">
        <f t="shared" si="18"/>
        <v>0</v>
      </c>
    </row>
    <row r="179" spans="1:15" ht="12.75">
      <c r="A179" s="157"/>
      <c r="B179" s="126"/>
      <c r="C179" s="126"/>
      <c r="D179" s="132"/>
      <c r="E179" s="128"/>
      <c r="F179" s="128"/>
      <c r="G179" s="6"/>
      <c r="H179" s="6"/>
      <c r="I179" s="6"/>
      <c r="J179" s="6"/>
      <c r="K179" s="6"/>
      <c r="L179" s="6"/>
      <c r="M179" s="48">
        <f t="shared" si="16"/>
        <v>0</v>
      </c>
      <c r="N179" s="48">
        <f t="shared" si="17"/>
        <v>-1000</v>
      </c>
      <c r="O179" s="49">
        <f t="shared" si="18"/>
        <v>0</v>
      </c>
    </row>
    <row r="180" spans="1:15" ht="12.75">
      <c r="A180" s="50"/>
      <c r="B180" s="54"/>
      <c r="C180" s="54"/>
      <c r="D180" s="47"/>
      <c r="E180" s="47"/>
      <c r="F180" s="46"/>
      <c r="G180" s="6"/>
      <c r="H180" s="6"/>
      <c r="I180" s="6"/>
      <c r="J180" s="6"/>
      <c r="K180" s="6"/>
      <c r="L180" s="6"/>
      <c r="M180" s="48">
        <f t="shared" si="16"/>
        <v>0</v>
      </c>
      <c r="N180" s="48">
        <f t="shared" si="17"/>
        <v>-1000</v>
      </c>
      <c r="O180" s="49">
        <f t="shared" si="18"/>
        <v>0</v>
      </c>
    </row>
    <row r="181" spans="1:15" ht="12.75">
      <c r="A181" s="50"/>
      <c r="B181" s="54"/>
      <c r="C181" s="54"/>
      <c r="D181" s="47"/>
      <c r="E181" s="47"/>
      <c r="F181" s="46"/>
      <c r="G181" s="6"/>
      <c r="H181" s="6"/>
      <c r="I181" s="6"/>
      <c r="J181" s="6"/>
      <c r="K181" s="6"/>
      <c r="L181" s="6"/>
      <c r="M181" s="48">
        <f t="shared" si="16"/>
        <v>0</v>
      </c>
      <c r="N181" s="48">
        <f t="shared" si="17"/>
        <v>-1000</v>
      </c>
      <c r="O181" s="49">
        <f t="shared" si="18"/>
        <v>0</v>
      </c>
    </row>
    <row r="182" spans="1:15" ht="12.75">
      <c r="A182" s="157"/>
      <c r="B182" s="126"/>
      <c r="C182" s="126"/>
      <c r="D182" s="127"/>
      <c r="E182" s="133"/>
      <c r="F182" s="133"/>
      <c r="G182" s="6"/>
      <c r="H182" s="6"/>
      <c r="I182" s="6"/>
      <c r="J182" s="6"/>
      <c r="K182" s="6"/>
      <c r="L182" s="6"/>
      <c r="M182" s="48">
        <f t="shared" si="16"/>
        <v>0</v>
      </c>
      <c r="N182" s="48">
        <f t="shared" si="17"/>
        <v>-1000</v>
      </c>
      <c r="O182" s="49">
        <f t="shared" si="18"/>
        <v>0</v>
      </c>
    </row>
    <row r="183" spans="1:15" ht="12.75">
      <c r="A183" s="50"/>
      <c r="B183" s="54"/>
      <c r="C183" s="54"/>
      <c r="D183" s="47"/>
      <c r="E183" s="47"/>
      <c r="F183" s="46"/>
      <c r="G183" s="6"/>
      <c r="H183" s="6"/>
      <c r="I183" s="6"/>
      <c r="J183" s="6"/>
      <c r="K183" s="6"/>
      <c r="L183" s="6"/>
      <c r="M183" s="48">
        <f t="shared" si="16"/>
        <v>0</v>
      </c>
      <c r="N183" s="48">
        <f t="shared" si="17"/>
        <v>-1000</v>
      </c>
      <c r="O183" s="49">
        <f t="shared" si="18"/>
        <v>0</v>
      </c>
    </row>
    <row r="184" spans="1:15" ht="12.75">
      <c r="A184" s="50"/>
      <c r="B184" s="54"/>
      <c r="C184" s="54"/>
      <c r="D184" s="47"/>
      <c r="E184" s="47"/>
      <c r="F184" s="46"/>
      <c r="G184" s="6"/>
      <c r="H184" s="6"/>
      <c r="I184" s="6"/>
      <c r="J184" s="6"/>
      <c r="K184" s="6"/>
      <c r="L184" s="6"/>
      <c r="M184" s="48">
        <f t="shared" si="16"/>
        <v>0</v>
      </c>
      <c r="N184" s="48">
        <f t="shared" si="17"/>
        <v>-1000</v>
      </c>
      <c r="O184" s="49">
        <f t="shared" si="18"/>
        <v>0</v>
      </c>
    </row>
    <row r="185" spans="1:15" ht="12.75">
      <c r="A185" s="50"/>
      <c r="B185" s="54"/>
      <c r="C185" s="54"/>
      <c r="D185" s="47"/>
      <c r="E185" s="47"/>
      <c r="F185" s="46"/>
      <c r="G185" s="6"/>
      <c r="H185" s="6"/>
      <c r="I185" s="6"/>
      <c r="J185" s="6"/>
      <c r="K185" s="6"/>
      <c r="L185" s="6"/>
      <c r="M185" s="48">
        <f t="shared" si="16"/>
        <v>0</v>
      </c>
      <c r="N185" s="48">
        <f t="shared" si="17"/>
        <v>-1000</v>
      </c>
      <c r="O185" s="49">
        <f t="shared" si="18"/>
        <v>0</v>
      </c>
    </row>
    <row r="186" spans="1:15" ht="12.75">
      <c r="A186" s="50"/>
      <c r="B186" s="54"/>
      <c r="C186" s="54"/>
      <c r="D186" s="47"/>
      <c r="E186" s="47"/>
      <c r="F186" s="46"/>
      <c r="G186" s="6"/>
      <c r="H186" s="6"/>
      <c r="I186" s="6"/>
      <c r="J186" s="6"/>
      <c r="K186" s="6"/>
      <c r="L186" s="6"/>
      <c r="M186" s="48">
        <f t="shared" si="16"/>
        <v>0</v>
      </c>
      <c r="N186" s="48">
        <f t="shared" si="17"/>
        <v>-1000</v>
      </c>
      <c r="O186" s="49">
        <f t="shared" si="18"/>
        <v>0</v>
      </c>
    </row>
    <row r="187" spans="1:15" ht="12.75">
      <c r="A187" s="50"/>
      <c r="B187" s="54"/>
      <c r="C187" s="54"/>
      <c r="D187" s="47"/>
      <c r="E187" s="47"/>
      <c r="F187" s="46"/>
      <c r="G187" s="6"/>
      <c r="H187" s="6"/>
      <c r="I187" s="6"/>
      <c r="J187" s="6"/>
      <c r="K187" s="6"/>
      <c r="L187" s="6"/>
      <c r="M187" s="48">
        <f t="shared" si="16"/>
        <v>0</v>
      </c>
      <c r="N187" s="48">
        <f t="shared" si="17"/>
        <v>-1000</v>
      </c>
      <c r="O187" s="49">
        <f t="shared" si="18"/>
        <v>0</v>
      </c>
    </row>
    <row r="188" spans="1:15" ht="12.75">
      <c r="A188" s="50"/>
      <c r="B188" s="54"/>
      <c r="C188" s="54"/>
      <c r="D188" s="47"/>
      <c r="E188" s="47"/>
      <c r="F188" s="46"/>
      <c r="G188" s="6"/>
      <c r="H188" s="6"/>
      <c r="I188" s="6"/>
      <c r="J188" s="6"/>
      <c r="K188" s="6"/>
      <c r="L188" s="6"/>
      <c r="M188" s="48">
        <f t="shared" si="16"/>
        <v>0</v>
      </c>
      <c r="N188" s="48">
        <f t="shared" si="17"/>
        <v>-1000</v>
      </c>
      <c r="O188" s="49">
        <f t="shared" si="18"/>
        <v>0</v>
      </c>
    </row>
    <row r="189" spans="1:15" ht="12.75">
      <c r="A189" s="50"/>
      <c r="B189" s="54"/>
      <c r="C189" s="54"/>
      <c r="D189" s="47"/>
      <c r="E189" s="47"/>
      <c r="F189" s="46"/>
      <c r="G189" s="6"/>
      <c r="H189" s="6"/>
      <c r="I189" s="6"/>
      <c r="J189" s="6"/>
      <c r="K189" s="6"/>
      <c r="L189" s="6"/>
      <c r="M189" s="48">
        <f t="shared" si="16"/>
        <v>0</v>
      </c>
      <c r="N189" s="48">
        <f t="shared" si="17"/>
        <v>-1000</v>
      </c>
      <c r="O189" s="49">
        <f t="shared" si="18"/>
        <v>0</v>
      </c>
    </row>
    <row r="190" spans="1:15" ht="12.75">
      <c r="A190" s="50"/>
      <c r="B190" s="54"/>
      <c r="C190" s="54"/>
      <c r="D190" s="47"/>
      <c r="E190" s="47"/>
      <c r="F190" s="46"/>
      <c r="G190" s="6"/>
      <c r="H190" s="6"/>
      <c r="I190" s="6"/>
      <c r="J190" s="6"/>
      <c r="K190" s="6"/>
      <c r="L190" s="6"/>
      <c r="M190" s="48">
        <f t="shared" si="16"/>
        <v>0</v>
      </c>
      <c r="N190" s="48">
        <f t="shared" si="17"/>
        <v>-1000</v>
      </c>
      <c r="O190" s="49">
        <f t="shared" si="18"/>
        <v>0</v>
      </c>
    </row>
    <row r="191" spans="1:15" ht="12.75">
      <c r="A191" s="50"/>
      <c r="B191" s="54"/>
      <c r="C191" s="54"/>
      <c r="D191" s="47"/>
      <c r="E191" s="47"/>
      <c r="F191" s="46"/>
      <c r="G191" s="6"/>
      <c r="H191" s="6"/>
      <c r="I191" s="6"/>
      <c r="J191" s="6"/>
      <c r="K191" s="6"/>
      <c r="L191" s="6"/>
      <c r="M191" s="48">
        <f t="shared" si="16"/>
        <v>0</v>
      </c>
      <c r="N191" s="48">
        <f t="shared" si="17"/>
        <v>-1000</v>
      </c>
      <c r="O191" s="49">
        <f t="shared" si="18"/>
        <v>0</v>
      </c>
    </row>
    <row r="192" spans="1:15" ht="12.75">
      <c r="A192" s="50"/>
      <c r="B192" s="54"/>
      <c r="C192" s="54"/>
      <c r="D192" s="47"/>
      <c r="E192" s="47"/>
      <c r="F192" s="46"/>
      <c r="G192" s="6"/>
      <c r="H192" s="6"/>
      <c r="I192" s="6"/>
      <c r="J192" s="6"/>
      <c r="K192" s="6"/>
      <c r="L192" s="6"/>
      <c r="M192" s="48">
        <f t="shared" si="16"/>
        <v>0</v>
      </c>
      <c r="N192" s="48">
        <f t="shared" si="17"/>
        <v>-1000</v>
      </c>
      <c r="O192" s="49">
        <f t="shared" si="18"/>
        <v>0</v>
      </c>
    </row>
    <row r="193" spans="1:15" ht="12.75">
      <c r="A193" s="50"/>
      <c r="B193" s="54"/>
      <c r="C193" s="54"/>
      <c r="D193" s="47"/>
      <c r="E193" s="47"/>
      <c r="F193" s="46"/>
      <c r="G193" s="6"/>
      <c r="H193" s="6"/>
      <c r="I193" s="6"/>
      <c r="J193" s="6"/>
      <c r="K193" s="6"/>
      <c r="L193" s="6"/>
      <c r="M193" s="48">
        <f t="shared" si="16"/>
        <v>0</v>
      </c>
      <c r="N193" s="48">
        <f t="shared" si="17"/>
        <v>-1000</v>
      </c>
      <c r="O193" s="49">
        <f t="shared" si="18"/>
        <v>0</v>
      </c>
    </row>
    <row r="194" spans="1:15" ht="12.75">
      <c r="A194" s="50"/>
      <c r="B194" s="54"/>
      <c r="C194" s="54"/>
      <c r="D194" s="47"/>
      <c r="E194" s="47"/>
      <c r="F194" s="46"/>
      <c r="G194" s="6"/>
      <c r="H194" s="6"/>
      <c r="I194" s="6"/>
      <c r="J194" s="6"/>
      <c r="K194" s="6"/>
      <c r="L194" s="6"/>
      <c r="M194" s="48">
        <f t="shared" si="16"/>
        <v>0</v>
      </c>
      <c r="N194" s="48">
        <f t="shared" si="17"/>
        <v>-1000</v>
      </c>
      <c r="O194" s="49">
        <f t="shared" si="18"/>
        <v>0</v>
      </c>
    </row>
    <row r="195" spans="1:15" ht="12.75">
      <c r="A195" s="50"/>
      <c r="B195" s="54"/>
      <c r="C195" s="54"/>
      <c r="D195" s="47"/>
      <c r="E195" s="47"/>
      <c r="F195" s="46"/>
      <c r="G195" s="6"/>
      <c r="H195" s="6"/>
      <c r="I195" s="6"/>
      <c r="J195" s="6"/>
      <c r="K195" s="6"/>
      <c r="L195" s="6"/>
      <c r="M195" s="48">
        <f t="shared" si="16"/>
        <v>0</v>
      </c>
      <c r="N195" s="48">
        <f t="shared" si="17"/>
        <v>-1000</v>
      </c>
      <c r="O195" s="49">
        <f t="shared" si="18"/>
        <v>0</v>
      </c>
    </row>
    <row r="196" spans="1:15" ht="12.75">
      <c r="A196" s="50"/>
      <c r="B196" s="54"/>
      <c r="C196" s="54"/>
      <c r="D196" s="47"/>
      <c r="E196" s="47"/>
      <c r="F196" s="46"/>
      <c r="G196" s="6"/>
      <c r="H196" s="6"/>
      <c r="I196" s="6"/>
      <c r="J196" s="6"/>
      <c r="K196" s="6"/>
      <c r="L196" s="6"/>
      <c r="M196" s="48">
        <f t="shared" si="16"/>
        <v>0</v>
      </c>
      <c r="N196" s="48">
        <f t="shared" si="17"/>
        <v>-1000</v>
      </c>
      <c r="O196" s="49">
        <f t="shared" si="18"/>
        <v>0</v>
      </c>
    </row>
    <row r="197" spans="1:15" ht="12.75">
      <c r="A197" s="50"/>
      <c r="B197" s="54"/>
      <c r="C197" s="54"/>
      <c r="D197" s="47"/>
      <c r="E197" s="47"/>
      <c r="F197" s="46"/>
      <c r="G197" s="6"/>
      <c r="H197" s="6"/>
      <c r="I197" s="6"/>
      <c r="J197" s="6"/>
      <c r="K197" s="6"/>
      <c r="L197" s="6"/>
      <c r="M197" s="48">
        <f t="shared" si="16"/>
        <v>0</v>
      </c>
      <c r="N197" s="48">
        <f t="shared" si="17"/>
        <v>-1000</v>
      </c>
      <c r="O197" s="49">
        <f t="shared" si="18"/>
        <v>0</v>
      </c>
    </row>
    <row r="198" spans="1:15" ht="12.75">
      <c r="A198" s="50"/>
      <c r="B198" s="54"/>
      <c r="C198" s="54"/>
      <c r="D198" s="47"/>
      <c r="E198" s="47"/>
      <c r="F198" s="46"/>
      <c r="G198" s="6"/>
      <c r="H198" s="6"/>
      <c r="I198" s="6"/>
      <c r="J198" s="6"/>
      <c r="K198" s="6"/>
      <c r="L198" s="6"/>
      <c r="M198" s="48">
        <f t="shared" si="16"/>
        <v>0</v>
      </c>
      <c r="N198" s="48">
        <f t="shared" si="17"/>
        <v>-1000</v>
      </c>
      <c r="O198" s="49">
        <f t="shared" si="18"/>
        <v>0</v>
      </c>
    </row>
    <row r="199" spans="1:15" ht="12.75">
      <c r="A199" s="50"/>
      <c r="B199" s="54"/>
      <c r="C199" s="54"/>
      <c r="D199" s="47"/>
      <c r="E199" s="47"/>
      <c r="F199" s="46"/>
      <c r="G199" s="6"/>
      <c r="H199" s="6"/>
      <c r="I199" s="6"/>
      <c r="J199" s="6"/>
      <c r="K199" s="6"/>
      <c r="L199" s="6"/>
      <c r="M199" s="48">
        <f t="shared" si="16"/>
        <v>0</v>
      </c>
      <c r="N199" s="48">
        <f t="shared" si="17"/>
        <v>-1000</v>
      </c>
      <c r="O199" s="49">
        <f t="shared" si="18"/>
        <v>0</v>
      </c>
    </row>
    <row r="200" spans="1:15" ht="12.75">
      <c r="A200" s="50"/>
      <c r="B200" s="54"/>
      <c r="C200" s="54"/>
      <c r="D200" s="47"/>
      <c r="E200" s="47"/>
      <c r="F200" s="46"/>
      <c r="G200" s="6"/>
      <c r="H200" s="6"/>
      <c r="I200" s="6"/>
      <c r="J200" s="6"/>
      <c r="K200" s="6"/>
      <c r="L200" s="6"/>
      <c r="M200" s="48">
        <f t="shared" si="16"/>
        <v>0</v>
      </c>
      <c r="N200" s="48">
        <f t="shared" si="17"/>
        <v>-1000</v>
      </c>
      <c r="O200" s="49">
        <f t="shared" si="18"/>
        <v>0</v>
      </c>
    </row>
    <row r="201" spans="1:15" ht="12.75">
      <c r="A201" s="50"/>
      <c r="B201" s="54"/>
      <c r="C201" s="54"/>
      <c r="D201" s="47"/>
      <c r="E201" s="47"/>
      <c r="F201" s="46"/>
      <c r="G201" s="6"/>
      <c r="H201" s="6"/>
      <c r="I201" s="6"/>
      <c r="J201" s="6"/>
      <c r="K201" s="6"/>
      <c r="L201" s="6"/>
      <c r="M201" s="48">
        <f>(G201*$G$4+H201*$H$4+I201*$I$4+J201*$J$4+K201*$K$4+L201*$L$4)</f>
        <v>0</v>
      </c>
      <c r="N201" s="48">
        <f>IF(M201&gt;0,M201*-1,-1000)</f>
        <v>-1000</v>
      </c>
      <c r="O201" s="49">
        <f>IF(M201&gt;0,RANK(N201,N:N),0)</f>
        <v>0</v>
      </c>
    </row>
    <row r="202" spans="1:15" ht="12.75">
      <c r="A202" s="50"/>
      <c r="B202" s="54"/>
      <c r="C202" s="54"/>
      <c r="D202" s="47"/>
      <c r="E202" s="47"/>
      <c r="F202" s="46"/>
      <c r="G202" s="6"/>
      <c r="H202" s="6"/>
      <c r="I202" s="6"/>
      <c r="J202" s="6"/>
      <c r="K202" s="6"/>
      <c r="L202" s="6"/>
      <c r="M202" s="48">
        <f>(G202*$G$4+H202*$H$4+I202*$I$4+J202*$J$4+K202*$K$4+L202*$L$4)</f>
        <v>0</v>
      </c>
      <c r="N202" s="48">
        <f>IF(M202&gt;0,M202*-1,-1000)</f>
        <v>-1000</v>
      </c>
      <c r="O202" s="49">
        <f>IF(M202&gt;0,RANK(N202,N:N),0)</f>
        <v>0</v>
      </c>
    </row>
    <row r="203" spans="1:15" ht="12.75">
      <c r="A203" s="50"/>
      <c r="B203" s="54"/>
      <c r="C203" s="54"/>
      <c r="D203" s="47"/>
      <c r="E203" s="47"/>
      <c r="F203" s="46"/>
      <c r="G203" s="6"/>
      <c r="H203" s="6"/>
      <c r="I203" s="6"/>
      <c r="J203" s="6"/>
      <c r="K203" s="6"/>
      <c r="L203" s="6"/>
      <c r="M203" s="48">
        <f>(G203*$G$4+H203*$H$4+I203*$I$4+J203*$J$4+K203*$K$4+L203*$L$4)</f>
        <v>0</v>
      </c>
      <c r="N203" s="48">
        <f>IF(M203&gt;0,M203*-1,-1000)</f>
        <v>-1000</v>
      </c>
      <c r="O203" s="49">
        <f>IF(M203&gt;0,RANK(N203,N:N),0)</f>
        <v>0</v>
      </c>
    </row>
    <row r="204" spans="1:15" ht="12.75">
      <c r="A204" s="50"/>
      <c r="B204" s="54"/>
      <c r="C204" s="54"/>
      <c r="D204" s="47"/>
      <c r="E204" s="47"/>
      <c r="F204" s="46"/>
      <c r="G204" s="6"/>
      <c r="H204" s="6"/>
      <c r="I204" s="6"/>
      <c r="J204" s="6"/>
      <c r="K204" s="6"/>
      <c r="L204" s="6"/>
      <c r="M204" s="48">
        <f aca="true" t="shared" si="19" ref="M204:M232">(G204*$G$4+H204*$H$4+I204*$I$4+J204*$J$4+K204*$K$4+L204*$L$4)</f>
        <v>0</v>
      </c>
      <c r="N204" s="48">
        <f aca="true" t="shared" si="20" ref="N204:N232">IF(M204&gt;0,M204*-1,-1000)</f>
        <v>-1000</v>
      </c>
      <c r="O204" s="49">
        <f aca="true" t="shared" si="21" ref="O204:O232">IF(M204&gt;0,RANK(N204,N$1:N$65536),0)</f>
        <v>0</v>
      </c>
    </row>
    <row r="205" spans="1:15" ht="12.75">
      <c r="A205" s="50"/>
      <c r="B205" s="54"/>
      <c r="C205" s="54"/>
      <c r="D205" s="47"/>
      <c r="E205" s="47"/>
      <c r="F205" s="46"/>
      <c r="G205" s="6"/>
      <c r="H205" s="6"/>
      <c r="I205" s="6"/>
      <c r="J205" s="6"/>
      <c r="K205" s="6"/>
      <c r="L205" s="6"/>
      <c r="M205" s="48">
        <f t="shared" si="19"/>
        <v>0</v>
      </c>
      <c r="N205" s="48">
        <f t="shared" si="20"/>
        <v>-1000</v>
      </c>
      <c r="O205" s="49">
        <f t="shared" si="21"/>
        <v>0</v>
      </c>
    </row>
    <row r="206" spans="1:15" ht="12.75">
      <c r="A206" s="50"/>
      <c r="B206" s="54"/>
      <c r="C206" s="54"/>
      <c r="D206" s="47"/>
      <c r="E206" s="47"/>
      <c r="F206" s="46"/>
      <c r="G206" s="6"/>
      <c r="H206" s="6"/>
      <c r="I206" s="6"/>
      <c r="J206" s="6"/>
      <c r="K206" s="6"/>
      <c r="L206" s="6"/>
      <c r="M206" s="48">
        <f t="shared" si="19"/>
        <v>0</v>
      </c>
      <c r="N206" s="48">
        <f t="shared" si="20"/>
        <v>-1000</v>
      </c>
      <c r="O206" s="49">
        <f t="shared" si="21"/>
        <v>0</v>
      </c>
    </row>
    <row r="207" spans="1:15" ht="12.75">
      <c r="A207" s="50"/>
      <c r="B207" s="54"/>
      <c r="C207" s="54"/>
      <c r="D207" s="47"/>
      <c r="E207" s="47"/>
      <c r="F207" s="46"/>
      <c r="G207" s="6"/>
      <c r="H207" s="6"/>
      <c r="I207" s="6"/>
      <c r="J207" s="6"/>
      <c r="K207" s="6"/>
      <c r="L207" s="6"/>
      <c r="M207" s="48">
        <f t="shared" si="19"/>
        <v>0</v>
      </c>
      <c r="N207" s="48">
        <f t="shared" si="20"/>
        <v>-1000</v>
      </c>
      <c r="O207" s="49">
        <f t="shared" si="21"/>
        <v>0</v>
      </c>
    </row>
    <row r="208" spans="1:15" ht="12.75">
      <c r="A208" s="50"/>
      <c r="B208" s="54"/>
      <c r="C208" s="54"/>
      <c r="D208" s="47"/>
      <c r="E208" s="47"/>
      <c r="F208" s="46"/>
      <c r="G208" s="6"/>
      <c r="H208" s="6"/>
      <c r="I208" s="6"/>
      <c r="J208" s="6"/>
      <c r="K208" s="6"/>
      <c r="L208" s="6"/>
      <c r="M208" s="48">
        <f t="shared" si="19"/>
        <v>0</v>
      </c>
      <c r="N208" s="48">
        <f t="shared" si="20"/>
        <v>-1000</v>
      </c>
      <c r="O208" s="49">
        <f t="shared" si="21"/>
        <v>0</v>
      </c>
    </row>
    <row r="209" spans="1:15" ht="12.75">
      <c r="A209" s="50"/>
      <c r="B209" s="54"/>
      <c r="C209" s="54"/>
      <c r="D209" s="47"/>
      <c r="E209" s="47"/>
      <c r="F209" s="46"/>
      <c r="G209" s="6"/>
      <c r="H209" s="6"/>
      <c r="I209" s="6"/>
      <c r="J209" s="6"/>
      <c r="K209" s="6"/>
      <c r="L209" s="6"/>
      <c r="M209" s="48">
        <f t="shared" si="19"/>
        <v>0</v>
      </c>
      <c r="N209" s="48">
        <f t="shared" si="20"/>
        <v>-1000</v>
      </c>
      <c r="O209" s="49">
        <f t="shared" si="21"/>
        <v>0</v>
      </c>
    </row>
    <row r="210" spans="1:15" ht="12.75">
      <c r="A210" s="50"/>
      <c r="B210" s="54"/>
      <c r="C210" s="54"/>
      <c r="D210" s="47"/>
      <c r="E210" s="47"/>
      <c r="F210" s="46"/>
      <c r="G210" s="6"/>
      <c r="H210" s="6"/>
      <c r="I210" s="6"/>
      <c r="J210" s="6"/>
      <c r="K210" s="6"/>
      <c r="L210" s="6"/>
      <c r="M210" s="48">
        <f t="shared" si="19"/>
        <v>0</v>
      </c>
      <c r="N210" s="48">
        <f t="shared" si="20"/>
        <v>-1000</v>
      </c>
      <c r="O210" s="49">
        <f t="shared" si="21"/>
        <v>0</v>
      </c>
    </row>
    <row r="211" spans="1:15" ht="12.75">
      <c r="A211" s="50"/>
      <c r="B211" s="54"/>
      <c r="C211" s="54"/>
      <c r="D211" s="47"/>
      <c r="E211" s="47"/>
      <c r="F211" s="46"/>
      <c r="G211" s="6"/>
      <c r="H211" s="6"/>
      <c r="I211" s="6"/>
      <c r="J211" s="6"/>
      <c r="K211" s="6"/>
      <c r="L211" s="6"/>
      <c r="M211" s="48">
        <f t="shared" si="19"/>
        <v>0</v>
      </c>
      <c r="N211" s="48">
        <f t="shared" si="20"/>
        <v>-1000</v>
      </c>
      <c r="O211" s="49">
        <f t="shared" si="21"/>
        <v>0</v>
      </c>
    </row>
    <row r="212" spans="1:15" ht="12.75">
      <c r="A212" s="50"/>
      <c r="B212" s="54"/>
      <c r="C212" s="54"/>
      <c r="D212" s="47"/>
      <c r="E212" s="47"/>
      <c r="F212" s="46"/>
      <c r="G212" s="6"/>
      <c r="H212" s="6"/>
      <c r="I212" s="6"/>
      <c r="J212" s="6"/>
      <c r="K212" s="6"/>
      <c r="L212" s="6"/>
      <c r="M212" s="48">
        <f t="shared" si="19"/>
        <v>0</v>
      </c>
      <c r="N212" s="48">
        <f t="shared" si="20"/>
        <v>-1000</v>
      </c>
      <c r="O212" s="49">
        <f t="shared" si="21"/>
        <v>0</v>
      </c>
    </row>
    <row r="213" spans="1:15" ht="12.75">
      <c r="A213" s="50"/>
      <c r="B213" s="54"/>
      <c r="C213" s="54"/>
      <c r="D213" s="47"/>
      <c r="E213" s="47"/>
      <c r="F213" s="46"/>
      <c r="G213" s="6"/>
      <c r="H213" s="6"/>
      <c r="I213" s="6"/>
      <c r="J213" s="6"/>
      <c r="K213" s="6"/>
      <c r="L213" s="6"/>
      <c r="M213" s="48">
        <f t="shared" si="19"/>
        <v>0</v>
      </c>
      <c r="N213" s="48">
        <f t="shared" si="20"/>
        <v>-1000</v>
      </c>
      <c r="O213" s="49">
        <f t="shared" si="21"/>
        <v>0</v>
      </c>
    </row>
    <row r="214" spans="1:15" ht="12.75">
      <c r="A214" s="50"/>
      <c r="B214" s="54"/>
      <c r="C214" s="54"/>
      <c r="D214" s="47"/>
      <c r="E214" s="47"/>
      <c r="F214" s="46"/>
      <c r="G214" s="6"/>
      <c r="H214" s="6"/>
      <c r="I214" s="6"/>
      <c r="J214" s="6"/>
      <c r="K214" s="6"/>
      <c r="L214" s="6"/>
      <c r="M214" s="48">
        <f t="shared" si="19"/>
        <v>0</v>
      </c>
      <c r="N214" s="48">
        <f t="shared" si="20"/>
        <v>-1000</v>
      </c>
      <c r="O214" s="49">
        <f t="shared" si="21"/>
        <v>0</v>
      </c>
    </row>
    <row r="215" spans="1:15" ht="12.75">
      <c r="A215" s="50"/>
      <c r="B215" s="54"/>
      <c r="C215" s="54"/>
      <c r="D215" s="47"/>
      <c r="E215" s="47"/>
      <c r="F215" s="46"/>
      <c r="G215" s="6"/>
      <c r="H215" s="6"/>
      <c r="I215" s="6"/>
      <c r="J215" s="6"/>
      <c r="K215" s="6"/>
      <c r="L215" s="6"/>
      <c r="M215" s="48">
        <f t="shared" si="19"/>
        <v>0</v>
      </c>
      <c r="N215" s="48">
        <f t="shared" si="20"/>
        <v>-1000</v>
      </c>
      <c r="O215" s="49">
        <f t="shared" si="21"/>
        <v>0</v>
      </c>
    </row>
    <row r="216" spans="1:15" ht="12.75">
      <c r="A216" s="50"/>
      <c r="B216" s="54"/>
      <c r="C216" s="54"/>
      <c r="D216" s="47"/>
      <c r="E216" s="47"/>
      <c r="F216" s="46"/>
      <c r="G216" s="6"/>
      <c r="H216" s="6"/>
      <c r="I216" s="6"/>
      <c r="J216" s="6"/>
      <c r="K216" s="6"/>
      <c r="L216" s="6"/>
      <c r="M216" s="48">
        <f t="shared" si="19"/>
        <v>0</v>
      </c>
      <c r="N216" s="48">
        <f t="shared" si="20"/>
        <v>-1000</v>
      </c>
      <c r="O216" s="49">
        <f t="shared" si="21"/>
        <v>0</v>
      </c>
    </row>
    <row r="217" spans="1:15" ht="12.75">
      <c r="A217" s="50"/>
      <c r="B217" s="54"/>
      <c r="C217" s="54"/>
      <c r="D217" s="47"/>
      <c r="E217" s="47"/>
      <c r="F217" s="46"/>
      <c r="G217" s="6"/>
      <c r="H217" s="6"/>
      <c r="I217" s="6"/>
      <c r="J217" s="6"/>
      <c r="K217" s="6"/>
      <c r="L217" s="6"/>
      <c r="M217" s="48">
        <f t="shared" si="19"/>
        <v>0</v>
      </c>
      <c r="N217" s="48">
        <f t="shared" si="20"/>
        <v>-1000</v>
      </c>
      <c r="O217" s="49">
        <f t="shared" si="21"/>
        <v>0</v>
      </c>
    </row>
    <row r="218" spans="1:15" ht="12.75">
      <c r="A218" s="50"/>
      <c r="B218" s="54"/>
      <c r="C218" s="54"/>
      <c r="D218" s="47"/>
      <c r="E218" s="47"/>
      <c r="F218" s="46"/>
      <c r="G218" s="6"/>
      <c r="H218" s="6"/>
      <c r="I218" s="6"/>
      <c r="J218" s="6"/>
      <c r="K218" s="6"/>
      <c r="L218" s="6"/>
      <c r="M218" s="48">
        <f t="shared" si="19"/>
        <v>0</v>
      </c>
      <c r="N218" s="48">
        <f t="shared" si="20"/>
        <v>-1000</v>
      </c>
      <c r="O218" s="49">
        <f t="shared" si="21"/>
        <v>0</v>
      </c>
    </row>
    <row r="219" spans="1:15" ht="12.75">
      <c r="A219" s="50"/>
      <c r="B219" s="54"/>
      <c r="C219" s="54"/>
      <c r="D219" s="47"/>
      <c r="E219" s="47"/>
      <c r="F219" s="46"/>
      <c r="G219" s="6"/>
      <c r="H219" s="6"/>
      <c r="I219" s="6"/>
      <c r="J219" s="6"/>
      <c r="K219" s="6"/>
      <c r="L219" s="6"/>
      <c r="M219" s="48">
        <f t="shared" si="19"/>
        <v>0</v>
      </c>
      <c r="N219" s="48">
        <f t="shared" si="20"/>
        <v>-1000</v>
      </c>
      <c r="O219" s="49">
        <f t="shared" si="21"/>
        <v>0</v>
      </c>
    </row>
    <row r="220" spans="1:15" ht="12.75">
      <c r="A220" s="50"/>
      <c r="B220" s="54"/>
      <c r="C220" s="54"/>
      <c r="D220" s="47"/>
      <c r="E220" s="47"/>
      <c r="F220" s="46"/>
      <c r="G220" s="6"/>
      <c r="H220" s="6"/>
      <c r="I220" s="6"/>
      <c r="J220" s="6"/>
      <c r="K220" s="6"/>
      <c r="L220" s="6"/>
      <c r="M220" s="48">
        <f t="shared" si="19"/>
        <v>0</v>
      </c>
      <c r="N220" s="48">
        <f t="shared" si="20"/>
        <v>-1000</v>
      </c>
      <c r="O220" s="49">
        <f t="shared" si="21"/>
        <v>0</v>
      </c>
    </row>
    <row r="221" spans="1:15" ht="12.75">
      <c r="A221" s="50"/>
      <c r="B221" s="54"/>
      <c r="C221" s="54"/>
      <c r="D221" s="47"/>
      <c r="E221" s="47"/>
      <c r="F221" s="46"/>
      <c r="G221" s="6"/>
      <c r="H221" s="6"/>
      <c r="I221" s="6"/>
      <c r="J221" s="6"/>
      <c r="K221" s="6"/>
      <c r="L221" s="6"/>
      <c r="M221" s="48">
        <f t="shared" si="19"/>
        <v>0</v>
      </c>
      <c r="N221" s="48">
        <f t="shared" si="20"/>
        <v>-1000</v>
      </c>
      <c r="O221" s="49">
        <f t="shared" si="21"/>
        <v>0</v>
      </c>
    </row>
    <row r="222" spans="1:15" ht="12.75">
      <c r="A222" s="50"/>
      <c r="B222" s="54"/>
      <c r="C222" s="54"/>
      <c r="D222" s="47"/>
      <c r="E222" s="47"/>
      <c r="F222" s="46"/>
      <c r="G222" s="6"/>
      <c r="H222" s="6"/>
      <c r="I222" s="6"/>
      <c r="J222" s="6"/>
      <c r="K222" s="6"/>
      <c r="L222" s="6"/>
      <c r="M222" s="48">
        <f t="shared" si="19"/>
        <v>0</v>
      </c>
      <c r="N222" s="48">
        <f t="shared" si="20"/>
        <v>-1000</v>
      </c>
      <c r="O222" s="49">
        <f t="shared" si="21"/>
        <v>0</v>
      </c>
    </row>
    <row r="223" spans="1:15" ht="12.75">
      <c r="A223" s="50"/>
      <c r="B223" s="54"/>
      <c r="C223" s="54"/>
      <c r="D223" s="47"/>
      <c r="E223" s="47"/>
      <c r="F223" s="46"/>
      <c r="G223" s="6"/>
      <c r="H223" s="6"/>
      <c r="I223" s="6"/>
      <c r="J223" s="6"/>
      <c r="K223" s="6"/>
      <c r="L223" s="6"/>
      <c r="M223" s="48">
        <f t="shared" si="19"/>
        <v>0</v>
      </c>
      <c r="N223" s="48">
        <f t="shared" si="20"/>
        <v>-1000</v>
      </c>
      <c r="O223" s="49">
        <f t="shared" si="21"/>
        <v>0</v>
      </c>
    </row>
    <row r="224" spans="1:15" ht="12.75">
      <c r="A224" s="50"/>
      <c r="B224" s="54"/>
      <c r="C224" s="54"/>
      <c r="D224" s="47"/>
      <c r="E224" s="47"/>
      <c r="F224" s="46"/>
      <c r="G224" s="6"/>
      <c r="H224" s="6"/>
      <c r="I224" s="6"/>
      <c r="J224" s="6"/>
      <c r="K224" s="6"/>
      <c r="L224" s="6"/>
      <c r="M224" s="48">
        <f t="shared" si="19"/>
        <v>0</v>
      </c>
      <c r="N224" s="48">
        <f t="shared" si="20"/>
        <v>-1000</v>
      </c>
      <c r="O224" s="49">
        <f t="shared" si="21"/>
        <v>0</v>
      </c>
    </row>
    <row r="225" spans="1:15" ht="12.75">
      <c r="A225" s="50"/>
      <c r="B225" s="54"/>
      <c r="C225" s="54"/>
      <c r="D225" s="47"/>
      <c r="E225" s="47"/>
      <c r="F225" s="46"/>
      <c r="G225" s="6"/>
      <c r="H225" s="6"/>
      <c r="I225" s="6"/>
      <c r="J225" s="6"/>
      <c r="K225" s="6"/>
      <c r="L225" s="6"/>
      <c r="M225" s="48">
        <f t="shared" si="19"/>
        <v>0</v>
      </c>
      <c r="N225" s="48">
        <f t="shared" si="20"/>
        <v>-1000</v>
      </c>
      <c r="O225" s="49">
        <f t="shared" si="21"/>
        <v>0</v>
      </c>
    </row>
    <row r="226" spans="1:15" ht="12.75">
      <c r="A226" s="50"/>
      <c r="B226" s="54"/>
      <c r="C226" s="54"/>
      <c r="D226" s="47"/>
      <c r="E226" s="47"/>
      <c r="F226" s="46"/>
      <c r="G226" s="6"/>
      <c r="H226" s="6"/>
      <c r="I226" s="6"/>
      <c r="J226" s="6"/>
      <c r="K226" s="6"/>
      <c r="L226" s="6"/>
      <c r="M226" s="48">
        <f t="shared" si="19"/>
        <v>0</v>
      </c>
      <c r="N226" s="48">
        <f t="shared" si="20"/>
        <v>-1000</v>
      </c>
      <c r="O226" s="49">
        <f t="shared" si="21"/>
        <v>0</v>
      </c>
    </row>
    <row r="227" spans="1:15" ht="12.75">
      <c r="A227" s="50"/>
      <c r="B227" s="54"/>
      <c r="C227" s="54"/>
      <c r="D227" s="47"/>
      <c r="E227" s="47"/>
      <c r="F227" s="46"/>
      <c r="G227" s="6"/>
      <c r="H227" s="6"/>
      <c r="I227" s="6"/>
      <c r="J227" s="6"/>
      <c r="K227" s="6"/>
      <c r="L227" s="6"/>
      <c r="M227" s="48">
        <f t="shared" si="19"/>
        <v>0</v>
      </c>
      <c r="N227" s="48">
        <f t="shared" si="20"/>
        <v>-1000</v>
      </c>
      <c r="O227" s="49">
        <f t="shared" si="21"/>
        <v>0</v>
      </c>
    </row>
    <row r="228" spans="1:15" ht="12.75">
      <c r="A228" s="50"/>
      <c r="B228" s="54"/>
      <c r="C228" s="54"/>
      <c r="D228" s="47"/>
      <c r="E228" s="47"/>
      <c r="F228" s="46"/>
      <c r="G228" s="6"/>
      <c r="H228" s="6"/>
      <c r="I228" s="6"/>
      <c r="J228" s="6"/>
      <c r="K228" s="6"/>
      <c r="L228" s="6"/>
      <c r="M228" s="48">
        <f t="shared" si="19"/>
        <v>0</v>
      </c>
      <c r="N228" s="48">
        <f t="shared" si="20"/>
        <v>-1000</v>
      </c>
      <c r="O228" s="49">
        <f t="shared" si="21"/>
        <v>0</v>
      </c>
    </row>
    <row r="229" spans="1:15" ht="12.75">
      <c r="A229" s="50"/>
      <c r="B229" s="54"/>
      <c r="C229" s="54"/>
      <c r="D229" s="47"/>
      <c r="E229" s="47"/>
      <c r="F229" s="46"/>
      <c r="G229" s="6"/>
      <c r="H229" s="6"/>
      <c r="I229" s="6"/>
      <c r="J229" s="6"/>
      <c r="K229" s="6"/>
      <c r="L229" s="6"/>
      <c r="M229" s="48">
        <f t="shared" si="19"/>
        <v>0</v>
      </c>
      <c r="N229" s="48">
        <f t="shared" si="20"/>
        <v>-1000</v>
      </c>
      <c r="O229" s="49">
        <f t="shared" si="21"/>
        <v>0</v>
      </c>
    </row>
    <row r="230" spans="1:15" ht="12.75">
      <c r="A230" s="50"/>
      <c r="B230" s="54"/>
      <c r="C230" s="54"/>
      <c r="D230" s="47"/>
      <c r="E230" s="47"/>
      <c r="F230" s="46"/>
      <c r="G230" s="6"/>
      <c r="H230" s="6"/>
      <c r="I230" s="6"/>
      <c r="J230" s="6"/>
      <c r="K230" s="6"/>
      <c r="L230" s="6"/>
      <c r="M230" s="48">
        <f t="shared" si="19"/>
        <v>0</v>
      </c>
      <c r="N230" s="48">
        <f t="shared" si="20"/>
        <v>-1000</v>
      </c>
      <c r="O230" s="49">
        <f t="shared" si="21"/>
        <v>0</v>
      </c>
    </row>
    <row r="231" spans="1:15" ht="12.75">
      <c r="A231" s="50"/>
      <c r="B231" s="54"/>
      <c r="C231" s="54"/>
      <c r="D231" s="47"/>
      <c r="E231" s="47"/>
      <c r="F231" s="46"/>
      <c r="G231" s="6"/>
      <c r="H231" s="6"/>
      <c r="I231" s="6"/>
      <c r="J231" s="6"/>
      <c r="K231" s="6"/>
      <c r="L231" s="6"/>
      <c r="M231" s="48">
        <f t="shared" si="19"/>
        <v>0</v>
      </c>
      <c r="N231" s="48">
        <f t="shared" si="20"/>
        <v>-1000</v>
      </c>
      <c r="O231" s="49">
        <f t="shared" si="21"/>
        <v>0</v>
      </c>
    </row>
    <row r="232" spans="1:15" ht="12.75">
      <c r="A232" s="50"/>
      <c r="B232" s="54"/>
      <c r="C232" s="54"/>
      <c r="D232" s="47"/>
      <c r="E232" s="47"/>
      <c r="F232" s="46"/>
      <c r="G232" s="6"/>
      <c r="H232" s="6"/>
      <c r="I232" s="6"/>
      <c r="J232" s="6"/>
      <c r="K232" s="6"/>
      <c r="L232" s="6"/>
      <c r="M232" s="48">
        <f t="shared" si="19"/>
        <v>0</v>
      </c>
      <c r="N232" s="48">
        <f t="shared" si="20"/>
        <v>-1000</v>
      </c>
      <c r="O232" s="49">
        <f t="shared" si="21"/>
        <v>0</v>
      </c>
    </row>
    <row r="233" spans="1:15" ht="12.75">
      <c r="A233" s="50"/>
      <c r="B233" s="54"/>
      <c r="C233" s="54"/>
      <c r="D233" s="47"/>
      <c r="E233" s="47"/>
      <c r="F233" s="46"/>
      <c r="G233" s="6"/>
      <c r="H233" s="6"/>
      <c r="I233" s="6"/>
      <c r="J233" s="6"/>
      <c r="K233" s="6"/>
      <c r="L233" s="6"/>
      <c r="M233" s="48">
        <f aca="true" t="shared" si="22" ref="M233:M250">(G233*$G$4+H233*$H$4+I233*$I$4+J233*$J$4+K233*$K$4+L233*$L$4)</f>
        <v>0</v>
      </c>
      <c r="N233" s="48">
        <f aca="true" t="shared" si="23" ref="N233:N250">IF(M233&gt;0,M233*-1,-1000)</f>
        <v>-1000</v>
      </c>
      <c r="O233" s="49">
        <f aca="true" t="shared" si="24" ref="O233:O250">IF(M233&gt;0,RANK(N233,N$1:N$65536),0)</f>
        <v>0</v>
      </c>
    </row>
    <row r="234" spans="1:15" ht="12.75">
      <c r="A234" s="50"/>
      <c r="B234" s="54"/>
      <c r="C234" s="54"/>
      <c r="D234" s="47"/>
      <c r="E234" s="47"/>
      <c r="F234" s="46"/>
      <c r="G234" s="6"/>
      <c r="H234" s="6"/>
      <c r="I234" s="6"/>
      <c r="J234" s="6"/>
      <c r="K234" s="6"/>
      <c r="L234" s="6"/>
      <c r="M234" s="48">
        <f t="shared" si="22"/>
        <v>0</v>
      </c>
      <c r="N234" s="48">
        <f t="shared" si="23"/>
        <v>-1000</v>
      </c>
      <c r="O234" s="49">
        <f t="shared" si="24"/>
        <v>0</v>
      </c>
    </row>
    <row r="235" spans="1:15" ht="12.75">
      <c r="A235" s="50"/>
      <c r="B235" s="54"/>
      <c r="C235" s="54"/>
      <c r="D235" s="47"/>
      <c r="E235" s="47"/>
      <c r="F235" s="46"/>
      <c r="G235" s="6"/>
      <c r="H235" s="6"/>
      <c r="I235" s="6"/>
      <c r="J235" s="6"/>
      <c r="K235" s="6"/>
      <c r="L235" s="6"/>
      <c r="M235" s="48">
        <f t="shared" si="22"/>
        <v>0</v>
      </c>
      <c r="N235" s="48">
        <f t="shared" si="23"/>
        <v>-1000</v>
      </c>
      <c r="O235" s="49">
        <f t="shared" si="24"/>
        <v>0</v>
      </c>
    </row>
    <row r="236" spans="1:15" ht="12.75">
      <c r="A236" s="50"/>
      <c r="B236" s="54"/>
      <c r="C236" s="54"/>
      <c r="D236" s="47"/>
      <c r="E236" s="47"/>
      <c r="F236" s="46"/>
      <c r="G236" s="6"/>
      <c r="H236" s="6"/>
      <c r="I236" s="6"/>
      <c r="J236" s="6"/>
      <c r="K236" s="6"/>
      <c r="L236" s="6"/>
      <c r="M236" s="48">
        <f t="shared" si="22"/>
        <v>0</v>
      </c>
      <c r="N236" s="48">
        <f t="shared" si="23"/>
        <v>-1000</v>
      </c>
      <c r="O236" s="49">
        <f t="shared" si="24"/>
        <v>0</v>
      </c>
    </row>
    <row r="237" spans="1:15" ht="12.75">
      <c r="A237" s="50"/>
      <c r="B237" s="54"/>
      <c r="C237" s="54"/>
      <c r="D237" s="47"/>
      <c r="E237" s="47"/>
      <c r="F237" s="46"/>
      <c r="G237" s="6"/>
      <c r="H237" s="6"/>
      <c r="I237" s="6"/>
      <c r="J237" s="6"/>
      <c r="K237" s="6"/>
      <c r="L237" s="6"/>
      <c r="M237" s="48">
        <f t="shared" si="22"/>
        <v>0</v>
      </c>
      <c r="N237" s="48">
        <f t="shared" si="23"/>
        <v>-1000</v>
      </c>
      <c r="O237" s="49">
        <f t="shared" si="24"/>
        <v>0</v>
      </c>
    </row>
    <row r="238" spans="1:15" ht="12.75">
      <c r="A238" s="50"/>
      <c r="B238" s="54"/>
      <c r="C238" s="54"/>
      <c r="D238" s="47"/>
      <c r="E238" s="47"/>
      <c r="F238" s="46"/>
      <c r="G238" s="6"/>
      <c r="H238" s="6"/>
      <c r="I238" s="6"/>
      <c r="J238" s="6"/>
      <c r="K238" s="6"/>
      <c r="L238" s="6"/>
      <c r="M238" s="48">
        <f t="shared" si="22"/>
        <v>0</v>
      </c>
      <c r="N238" s="48">
        <f t="shared" si="23"/>
        <v>-1000</v>
      </c>
      <c r="O238" s="49">
        <f t="shared" si="24"/>
        <v>0</v>
      </c>
    </row>
    <row r="239" spans="1:15" ht="12.75">
      <c r="A239" s="50"/>
      <c r="B239" s="54"/>
      <c r="C239" s="54"/>
      <c r="D239" s="47"/>
      <c r="E239" s="47"/>
      <c r="F239" s="46"/>
      <c r="G239" s="6"/>
      <c r="H239" s="6"/>
      <c r="I239" s="6"/>
      <c r="J239" s="6"/>
      <c r="K239" s="6"/>
      <c r="L239" s="6"/>
      <c r="M239" s="48">
        <f t="shared" si="22"/>
        <v>0</v>
      </c>
      <c r="N239" s="48">
        <f t="shared" si="23"/>
        <v>-1000</v>
      </c>
      <c r="O239" s="49">
        <f t="shared" si="24"/>
        <v>0</v>
      </c>
    </row>
    <row r="240" spans="1:15" ht="12.75">
      <c r="A240" s="50"/>
      <c r="B240" s="54"/>
      <c r="C240" s="54"/>
      <c r="D240" s="47"/>
      <c r="E240" s="47"/>
      <c r="F240" s="46"/>
      <c r="G240" s="6"/>
      <c r="H240" s="6"/>
      <c r="I240" s="6"/>
      <c r="J240" s="6"/>
      <c r="K240" s="6"/>
      <c r="L240" s="6"/>
      <c r="M240" s="48">
        <f t="shared" si="22"/>
        <v>0</v>
      </c>
      <c r="N240" s="48">
        <f t="shared" si="23"/>
        <v>-1000</v>
      </c>
      <c r="O240" s="49">
        <f t="shared" si="24"/>
        <v>0</v>
      </c>
    </row>
    <row r="241" spans="1:15" ht="12.75">
      <c r="A241" s="50"/>
      <c r="B241" s="54"/>
      <c r="C241" s="54"/>
      <c r="D241" s="47"/>
      <c r="E241" s="47"/>
      <c r="F241" s="46"/>
      <c r="G241" s="6"/>
      <c r="H241" s="6"/>
      <c r="I241" s="6"/>
      <c r="J241" s="6"/>
      <c r="K241" s="6"/>
      <c r="L241" s="6"/>
      <c r="M241" s="48">
        <f t="shared" si="22"/>
        <v>0</v>
      </c>
      <c r="N241" s="48">
        <f t="shared" si="23"/>
        <v>-1000</v>
      </c>
      <c r="O241" s="49">
        <f t="shared" si="24"/>
        <v>0</v>
      </c>
    </row>
    <row r="242" spans="1:15" ht="12.75">
      <c r="A242" s="50"/>
      <c r="B242" s="54"/>
      <c r="C242" s="54"/>
      <c r="D242" s="47"/>
      <c r="E242" s="47"/>
      <c r="F242" s="46"/>
      <c r="G242" s="6"/>
      <c r="H242" s="6"/>
      <c r="I242" s="6"/>
      <c r="J242" s="6"/>
      <c r="K242" s="6"/>
      <c r="L242" s="6"/>
      <c r="M242" s="48">
        <f t="shared" si="22"/>
        <v>0</v>
      </c>
      <c r="N242" s="48">
        <f t="shared" si="23"/>
        <v>-1000</v>
      </c>
      <c r="O242" s="49">
        <f t="shared" si="24"/>
        <v>0</v>
      </c>
    </row>
    <row r="243" spans="1:15" ht="12.75">
      <c r="A243" s="50"/>
      <c r="B243" s="54"/>
      <c r="C243" s="54"/>
      <c r="D243" s="47"/>
      <c r="E243" s="47"/>
      <c r="F243" s="46"/>
      <c r="G243" s="6"/>
      <c r="H243" s="6"/>
      <c r="I243" s="6"/>
      <c r="J243" s="6"/>
      <c r="K243" s="6"/>
      <c r="L243" s="6"/>
      <c r="M243" s="48">
        <f t="shared" si="22"/>
        <v>0</v>
      </c>
      <c r="N243" s="48">
        <f t="shared" si="23"/>
        <v>-1000</v>
      </c>
      <c r="O243" s="49">
        <f t="shared" si="24"/>
        <v>0</v>
      </c>
    </row>
    <row r="244" spans="1:15" ht="12.75">
      <c r="A244" s="50"/>
      <c r="B244" s="54"/>
      <c r="C244" s="54"/>
      <c r="D244" s="47"/>
      <c r="E244" s="47"/>
      <c r="F244" s="46"/>
      <c r="G244" s="6"/>
      <c r="H244" s="6"/>
      <c r="I244" s="6"/>
      <c r="J244" s="6"/>
      <c r="K244" s="6"/>
      <c r="L244" s="6"/>
      <c r="M244" s="48">
        <f t="shared" si="22"/>
        <v>0</v>
      </c>
      <c r="N244" s="48">
        <f t="shared" si="23"/>
        <v>-1000</v>
      </c>
      <c r="O244" s="49">
        <f t="shared" si="24"/>
        <v>0</v>
      </c>
    </row>
    <row r="245" spans="1:15" ht="12.75">
      <c r="A245" s="50"/>
      <c r="B245" s="54"/>
      <c r="C245" s="54"/>
      <c r="D245" s="47"/>
      <c r="E245" s="47"/>
      <c r="F245" s="46"/>
      <c r="G245" s="6"/>
      <c r="H245" s="6"/>
      <c r="I245" s="6"/>
      <c r="J245" s="6"/>
      <c r="K245" s="6"/>
      <c r="L245" s="6"/>
      <c r="M245" s="48">
        <f t="shared" si="22"/>
        <v>0</v>
      </c>
      <c r="N245" s="48">
        <f t="shared" si="23"/>
        <v>-1000</v>
      </c>
      <c r="O245" s="49">
        <f t="shared" si="24"/>
        <v>0</v>
      </c>
    </row>
    <row r="246" spans="1:15" ht="12.75">
      <c r="A246" s="50"/>
      <c r="B246" s="54"/>
      <c r="C246" s="54"/>
      <c r="D246" s="47"/>
      <c r="E246" s="47"/>
      <c r="F246" s="46"/>
      <c r="G246" s="6"/>
      <c r="H246" s="6"/>
      <c r="I246" s="6"/>
      <c r="J246" s="6"/>
      <c r="K246" s="6"/>
      <c r="L246" s="6"/>
      <c r="M246" s="48">
        <f t="shared" si="22"/>
        <v>0</v>
      </c>
      <c r="N246" s="48">
        <f t="shared" si="23"/>
        <v>-1000</v>
      </c>
      <c r="O246" s="49">
        <f t="shared" si="24"/>
        <v>0</v>
      </c>
    </row>
    <row r="247" spans="1:15" ht="12.75">
      <c r="A247" s="50"/>
      <c r="B247" s="54"/>
      <c r="C247" s="54"/>
      <c r="D247" s="47"/>
      <c r="E247" s="47"/>
      <c r="F247" s="46"/>
      <c r="G247" s="6"/>
      <c r="H247" s="6"/>
      <c r="I247" s="6"/>
      <c r="J247" s="6"/>
      <c r="K247" s="6"/>
      <c r="L247" s="6"/>
      <c r="M247" s="48">
        <f t="shared" si="22"/>
        <v>0</v>
      </c>
      <c r="N247" s="48">
        <f t="shared" si="23"/>
        <v>-1000</v>
      </c>
      <c r="O247" s="49">
        <f t="shared" si="24"/>
        <v>0</v>
      </c>
    </row>
    <row r="248" spans="1:15" ht="12.75">
      <c r="A248" s="50"/>
      <c r="B248" s="54"/>
      <c r="C248" s="54"/>
      <c r="D248" s="47"/>
      <c r="E248" s="47"/>
      <c r="F248" s="46"/>
      <c r="G248" s="6"/>
      <c r="H248" s="6"/>
      <c r="I248" s="6"/>
      <c r="J248" s="6"/>
      <c r="K248" s="6"/>
      <c r="L248" s="6"/>
      <c r="M248" s="48">
        <f t="shared" si="22"/>
        <v>0</v>
      </c>
      <c r="N248" s="48">
        <f t="shared" si="23"/>
        <v>-1000</v>
      </c>
      <c r="O248" s="49">
        <f t="shared" si="24"/>
        <v>0</v>
      </c>
    </row>
    <row r="249" spans="1:15" ht="12.75">
      <c r="A249" s="50"/>
      <c r="B249" s="54"/>
      <c r="C249" s="54"/>
      <c r="D249" s="47"/>
      <c r="E249" s="47"/>
      <c r="F249" s="46"/>
      <c r="G249" s="6"/>
      <c r="H249" s="6"/>
      <c r="I249" s="6"/>
      <c r="J249" s="6"/>
      <c r="K249" s="6"/>
      <c r="L249" s="6"/>
      <c r="M249" s="48">
        <f t="shared" si="22"/>
        <v>0</v>
      </c>
      <c r="N249" s="48">
        <f t="shared" si="23"/>
        <v>-1000</v>
      </c>
      <c r="O249" s="49">
        <f t="shared" si="24"/>
        <v>0</v>
      </c>
    </row>
    <row r="250" spans="1:15" ht="12.75">
      <c r="A250" s="50"/>
      <c r="B250" s="54"/>
      <c r="C250" s="54"/>
      <c r="D250" s="47"/>
      <c r="E250" s="47"/>
      <c r="F250" s="46"/>
      <c r="G250" s="6"/>
      <c r="H250" s="6"/>
      <c r="I250" s="6"/>
      <c r="J250" s="6"/>
      <c r="K250" s="6"/>
      <c r="L250" s="6"/>
      <c r="M250" s="48">
        <f t="shared" si="22"/>
        <v>0</v>
      </c>
      <c r="N250" s="48">
        <f t="shared" si="23"/>
        <v>-1000</v>
      </c>
      <c r="O250" s="49">
        <f t="shared" si="24"/>
        <v>0</v>
      </c>
    </row>
  </sheetData>
  <sheetProtection/>
  <autoFilter ref="A8:P101"/>
  <mergeCells count="1">
    <mergeCell ref="I1:O1"/>
  </mergeCells>
  <printOptions/>
  <pageMargins left="0.3937007874015748" right="0.1968503937007874" top="0.63" bottom="0.5511811023622047" header="0.4" footer="0.15748031496062992"/>
  <pageSetup fitToHeight="5" fitToWidth="1" horizontalDpi="300" verticalDpi="300" orientation="landscape" paperSize="9" scale="78" r:id="rId2"/>
  <headerFooter alignWithMargins="0">
    <oddHeader>&amp;RSeite &amp;P von  &amp;N</oddHeader>
    <oddFooter>&amp;RDruckdatum:    &amp;D          &amp;T Uhr
</oddFooter>
  </headerFooter>
  <legacyDrawing r:id="rId1"/>
</worksheet>
</file>

<file path=xl/worksheets/sheet13.xml><?xml version="1.0" encoding="utf-8"?>
<worksheet xmlns="http://schemas.openxmlformats.org/spreadsheetml/2006/main" xmlns:r="http://schemas.openxmlformats.org/officeDocument/2006/relationships">
  <sheetPr codeName="Tabelle12">
    <tabColor indexed="11"/>
    <pageSetUpPr fitToPage="1"/>
  </sheetPr>
  <dimension ref="A1:P80"/>
  <sheetViews>
    <sheetView zoomScale="90" zoomScaleNormal="90" zoomScalePageLayoutView="0" workbookViewId="0" topLeftCell="A1">
      <pane xSplit="5" ySplit="7" topLeftCell="F8" activePane="bottomRight" state="frozen"/>
      <selection pane="topLeft" activeCell="A1" sqref="A1:F1"/>
      <selection pane="topRight" activeCell="A1" sqref="A1:F1"/>
      <selection pane="bottomLeft" activeCell="A1" sqref="A1:F1"/>
      <selection pane="bottomRight" activeCell="A9" sqref="A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7" width="8.421875" style="0" customWidth="1"/>
    <col min="8" max="12" width="8.7109375" style="0" customWidth="1"/>
    <col min="13" max="13" width="11.7109375" style="0" customWidth="1"/>
    <col min="14" max="14" width="2.8515625" style="0" customWidth="1"/>
    <col min="15" max="15" width="13.00390625" style="2" customWidth="1"/>
    <col min="16" max="16" width="3.8515625" style="52" customWidth="1"/>
  </cols>
  <sheetData>
    <row r="1" spans="1:16" s="15" customFormat="1" ht="30">
      <c r="A1" s="149" t="s">
        <v>139</v>
      </c>
      <c r="B1" s="33"/>
      <c r="C1" s="33"/>
      <c r="D1" s="34"/>
      <c r="E1" s="7"/>
      <c r="F1" s="7"/>
      <c r="G1" s="7"/>
      <c r="H1" s="7"/>
      <c r="I1" s="235" t="s">
        <v>155</v>
      </c>
      <c r="J1" s="235"/>
      <c r="K1" s="235"/>
      <c r="L1" s="235"/>
      <c r="M1" s="235"/>
      <c r="N1" s="235"/>
      <c r="O1" s="235"/>
      <c r="P1" s="52"/>
    </row>
    <row r="2" spans="1:16" s="15" customFormat="1" ht="30">
      <c r="A2" s="33" t="s">
        <v>22</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MIN(G9:G159)</f>
        <v>0</v>
      </c>
      <c r="H5" s="59">
        <f t="shared" si="0"/>
        <v>0</v>
      </c>
      <c r="I5" s="59">
        <f t="shared" si="0"/>
        <v>0</v>
      </c>
      <c r="J5" s="59">
        <f t="shared" si="0"/>
        <v>0</v>
      </c>
      <c r="K5" s="59">
        <f t="shared" si="0"/>
        <v>0</v>
      </c>
      <c r="L5" s="59">
        <f t="shared" si="0"/>
        <v>0</v>
      </c>
    </row>
    <row r="6" spans="1:12" ht="18" customHeight="1">
      <c r="A6" s="21"/>
      <c r="B6" s="34"/>
      <c r="C6" s="34"/>
      <c r="D6" s="7"/>
      <c r="E6" s="7" t="s">
        <v>146</v>
      </c>
      <c r="F6" s="155">
        <f>MIN(G9:L17)</f>
        <v>0</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11</v>
      </c>
      <c r="L7" s="5" t="s">
        <v>18</v>
      </c>
      <c r="M7" s="58" t="s">
        <v>12</v>
      </c>
      <c r="N7" s="4"/>
      <c r="O7" s="63" t="s">
        <v>13</v>
      </c>
      <c r="P7" s="64" t="s">
        <v>31</v>
      </c>
    </row>
    <row r="8" spans="1:12" ht="22.5" customHeight="1">
      <c r="A8" s="15"/>
      <c r="B8" s="15"/>
      <c r="C8" s="15"/>
      <c r="D8" s="16"/>
      <c r="E8" s="15"/>
      <c r="F8" s="15"/>
      <c r="G8" s="20"/>
      <c r="H8" s="20"/>
      <c r="I8" s="20"/>
      <c r="J8" s="20"/>
      <c r="K8" s="20"/>
      <c r="L8" s="20"/>
    </row>
    <row r="9" spans="1:15" ht="12.75">
      <c r="A9" s="141"/>
      <c r="B9" s="141"/>
      <c r="C9" s="141"/>
      <c r="D9" s="141"/>
      <c r="E9" s="142"/>
      <c r="F9" s="142"/>
      <c r="G9" s="6"/>
      <c r="H9" s="6"/>
      <c r="I9" s="6"/>
      <c r="J9" s="6"/>
      <c r="K9" s="6"/>
      <c r="L9" s="6"/>
      <c r="M9" s="48">
        <f aca="true" t="shared" si="1" ref="M9:M40">(G9*$G$4+H9*$H$4+I9*$I$4+J9*$J$4+K9*$K$4+L9*$L$4)</f>
        <v>0</v>
      </c>
      <c r="N9" s="48">
        <f aca="true" t="shared" si="2" ref="N9:N40">IF(M9&gt;0,M9*-1,-1000)</f>
        <v>-1000</v>
      </c>
      <c r="O9" s="49">
        <f aca="true" t="shared" si="3" ref="O9:O40">IF(M9&gt;0,RANK(N9,N$1:N$65536),0)</f>
        <v>0</v>
      </c>
    </row>
    <row r="10" spans="1:15" ht="12.75">
      <c r="A10" s="131"/>
      <c r="B10" s="141"/>
      <c r="C10" s="169"/>
      <c r="D10" s="167"/>
      <c r="E10" s="167"/>
      <c r="F10" s="167"/>
      <c r="G10" s="6"/>
      <c r="H10" s="6"/>
      <c r="I10" s="6"/>
      <c r="J10" s="6"/>
      <c r="K10" s="6"/>
      <c r="L10" s="6"/>
      <c r="M10" s="48">
        <f t="shared" si="1"/>
        <v>0</v>
      </c>
      <c r="N10" s="48">
        <f t="shared" si="2"/>
        <v>-1000</v>
      </c>
      <c r="O10" s="49">
        <f t="shared" si="3"/>
        <v>0</v>
      </c>
    </row>
    <row r="11" spans="1:15" ht="12.75">
      <c r="A11" s="131"/>
      <c r="B11" s="141"/>
      <c r="C11" s="169"/>
      <c r="D11" s="119"/>
      <c r="E11" s="119"/>
      <c r="F11" s="119"/>
      <c r="G11" s="6"/>
      <c r="H11" s="6"/>
      <c r="I11" s="6"/>
      <c r="J11" s="6"/>
      <c r="K11" s="6"/>
      <c r="L11" s="6"/>
      <c r="M11" s="48">
        <f t="shared" si="1"/>
        <v>0</v>
      </c>
      <c r="N11" s="48">
        <f t="shared" si="2"/>
        <v>-1000</v>
      </c>
      <c r="O11" s="49">
        <f t="shared" si="3"/>
        <v>0</v>
      </c>
    </row>
    <row r="12" spans="1:15" ht="12.75">
      <c r="A12" s="131"/>
      <c r="B12" s="141"/>
      <c r="C12" s="169"/>
      <c r="D12" s="119"/>
      <c r="E12" s="119"/>
      <c r="F12" s="119"/>
      <c r="G12" s="6"/>
      <c r="H12" s="6"/>
      <c r="I12" s="6"/>
      <c r="J12" s="6"/>
      <c r="K12" s="6"/>
      <c r="L12" s="6"/>
      <c r="M12" s="48">
        <f t="shared" si="1"/>
        <v>0</v>
      </c>
      <c r="N12" s="48">
        <f t="shared" si="2"/>
        <v>-1000</v>
      </c>
      <c r="O12" s="49">
        <f t="shared" si="3"/>
        <v>0</v>
      </c>
    </row>
    <row r="13" spans="1:15" ht="12.75">
      <c r="A13" s="131"/>
      <c r="B13" s="141"/>
      <c r="C13" s="169"/>
      <c r="D13" s="119"/>
      <c r="E13" s="119"/>
      <c r="F13" s="119"/>
      <c r="G13" s="6"/>
      <c r="H13" s="6"/>
      <c r="I13" s="6"/>
      <c r="J13" s="6"/>
      <c r="K13" s="6"/>
      <c r="L13" s="6"/>
      <c r="M13" s="48">
        <f t="shared" si="1"/>
        <v>0</v>
      </c>
      <c r="N13" s="48">
        <f t="shared" si="2"/>
        <v>-1000</v>
      </c>
      <c r="O13" s="49">
        <f t="shared" si="3"/>
        <v>0</v>
      </c>
    </row>
    <row r="14" spans="1:15" ht="12.75">
      <c r="A14" s="131"/>
      <c r="B14" s="141"/>
      <c r="C14" s="169"/>
      <c r="D14" s="132"/>
      <c r="E14" s="128"/>
      <c r="F14" s="128"/>
      <c r="G14" s="6"/>
      <c r="H14" s="6"/>
      <c r="I14" s="6"/>
      <c r="J14" s="6"/>
      <c r="K14" s="6"/>
      <c r="L14" s="6"/>
      <c r="M14" s="48">
        <f t="shared" si="1"/>
        <v>0</v>
      </c>
      <c r="N14" s="48">
        <f t="shared" si="2"/>
        <v>-1000</v>
      </c>
      <c r="O14" s="49">
        <f t="shared" si="3"/>
        <v>0</v>
      </c>
    </row>
    <row r="15" spans="1:15" ht="12.75">
      <c r="A15" s="131"/>
      <c r="B15" s="141"/>
      <c r="C15" s="169"/>
      <c r="D15" s="127"/>
      <c r="E15" s="133"/>
      <c r="F15" s="133"/>
      <c r="G15" s="6"/>
      <c r="H15" s="6"/>
      <c r="I15" s="6"/>
      <c r="J15" s="6"/>
      <c r="K15" s="6"/>
      <c r="L15" s="6"/>
      <c r="M15" s="48">
        <f t="shared" si="1"/>
        <v>0</v>
      </c>
      <c r="N15" s="48">
        <f t="shared" si="2"/>
        <v>-1000</v>
      </c>
      <c r="O15" s="49">
        <f t="shared" si="3"/>
        <v>0</v>
      </c>
    </row>
    <row r="16" spans="1:15" ht="12.75">
      <c r="A16" s="131"/>
      <c r="B16" s="141"/>
      <c r="C16" s="169"/>
      <c r="D16" s="119"/>
      <c r="E16" s="119"/>
      <c r="F16" s="119"/>
      <c r="G16" s="6"/>
      <c r="H16" s="6"/>
      <c r="I16" s="6"/>
      <c r="J16" s="6"/>
      <c r="K16" s="6"/>
      <c r="L16" s="6"/>
      <c r="M16" s="48">
        <f t="shared" si="1"/>
        <v>0</v>
      </c>
      <c r="N16" s="48">
        <f t="shared" si="2"/>
        <v>-1000</v>
      </c>
      <c r="O16" s="49">
        <f t="shared" si="3"/>
        <v>0</v>
      </c>
    </row>
    <row r="17" spans="1:15" ht="12.75">
      <c r="A17" s="131"/>
      <c r="B17" s="141"/>
      <c r="C17" s="169"/>
      <c r="D17" s="166"/>
      <c r="E17" s="166"/>
      <c r="F17" s="133"/>
      <c r="G17" s="6"/>
      <c r="H17" s="6"/>
      <c r="I17" s="6"/>
      <c r="J17" s="6"/>
      <c r="K17" s="6"/>
      <c r="L17" s="6"/>
      <c r="M17" s="48">
        <f t="shared" si="1"/>
        <v>0</v>
      </c>
      <c r="N17" s="48">
        <f t="shared" si="2"/>
        <v>-1000</v>
      </c>
      <c r="O17" s="49">
        <f t="shared" si="3"/>
        <v>0</v>
      </c>
    </row>
    <row r="18" spans="1:15" ht="12.75">
      <c r="A18" s="131"/>
      <c r="B18" s="141"/>
      <c r="C18" s="169"/>
      <c r="D18" s="119"/>
      <c r="E18" s="166"/>
      <c r="F18" s="119"/>
      <c r="G18" s="6"/>
      <c r="H18" s="6"/>
      <c r="I18" s="6"/>
      <c r="J18" s="6"/>
      <c r="K18" s="6"/>
      <c r="L18" s="6"/>
      <c r="M18" s="48">
        <f t="shared" si="1"/>
        <v>0</v>
      </c>
      <c r="N18" s="48">
        <f t="shared" si="2"/>
        <v>-1000</v>
      </c>
      <c r="O18" s="49">
        <f t="shared" si="3"/>
        <v>0</v>
      </c>
    </row>
    <row r="19" spans="1:15" ht="12.75">
      <c r="A19" s="131"/>
      <c r="B19" s="141"/>
      <c r="C19" s="169"/>
      <c r="D19" s="119"/>
      <c r="E19" s="119"/>
      <c r="F19" s="119"/>
      <c r="G19" s="6"/>
      <c r="H19" s="6"/>
      <c r="I19" s="6"/>
      <c r="J19" s="6"/>
      <c r="K19" s="6"/>
      <c r="L19" s="6"/>
      <c r="M19" s="48">
        <f t="shared" si="1"/>
        <v>0</v>
      </c>
      <c r="N19" s="48">
        <f t="shared" si="2"/>
        <v>-1000</v>
      </c>
      <c r="O19" s="49">
        <f t="shared" si="3"/>
        <v>0</v>
      </c>
    </row>
    <row r="20" spans="1:15" ht="12.75">
      <c r="A20" s="131"/>
      <c r="B20" s="141"/>
      <c r="C20" s="169"/>
      <c r="D20" s="127"/>
      <c r="E20" s="133"/>
      <c r="F20" s="133"/>
      <c r="G20" s="6"/>
      <c r="H20" s="6"/>
      <c r="I20" s="6"/>
      <c r="J20" s="6"/>
      <c r="K20" s="6"/>
      <c r="L20" s="6"/>
      <c r="M20" s="48">
        <f t="shared" si="1"/>
        <v>0</v>
      </c>
      <c r="N20" s="48">
        <f t="shared" si="2"/>
        <v>-1000</v>
      </c>
      <c r="O20" s="49">
        <f t="shared" si="3"/>
        <v>0</v>
      </c>
    </row>
    <row r="21" spans="1:15" ht="12.75">
      <c r="A21" s="131"/>
      <c r="B21" s="141"/>
      <c r="C21" s="169"/>
      <c r="D21" s="119"/>
      <c r="E21" s="119"/>
      <c r="F21" s="119"/>
      <c r="G21" s="6"/>
      <c r="H21" s="6"/>
      <c r="I21" s="6"/>
      <c r="J21" s="6"/>
      <c r="K21" s="6"/>
      <c r="L21" s="6"/>
      <c r="M21" s="48">
        <f t="shared" si="1"/>
        <v>0</v>
      </c>
      <c r="N21" s="48">
        <f t="shared" si="2"/>
        <v>-1000</v>
      </c>
      <c r="O21" s="49">
        <f t="shared" si="3"/>
        <v>0</v>
      </c>
    </row>
    <row r="22" spans="1:15" ht="12.75">
      <c r="A22" s="131"/>
      <c r="B22" s="141"/>
      <c r="C22" s="169"/>
      <c r="D22" s="132"/>
      <c r="E22" s="128"/>
      <c r="F22" s="128"/>
      <c r="G22" s="6"/>
      <c r="H22" s="6"/>
      <c r="I22" s="6"/>
      <c r="J22" s="6"/>
      <c r="K22" s="6"/>
      <c r="L22" s="6"/>
      <c r="M22" s="48">
        <f t="shared" si="1"/>
        <v>0</v>
      </c>
      <c r="N22" s="48">
        <f t="shared" si="2"/>
        <v>-1000</v>
      </c>
      <c r="O22" s="49">
        <f t="shared" si="3"/>
        <v>0</v>
      </c>
    </row>
    <row r="23" spans="1:15" ht="12.75">
      <c r="A23" s="131"/>
      <c r="B23" s="141"/>
      <c r="C23" s="169"/>
      <c r="D23" s="127"/>
      <c r="E23" s="133"/>
      <c r="F23" s="133"/>
      <c r="G23" s="6"/>
      <c r="H23" s="6"/>
      <c r="I23" s="6"/>
      <c r="J23" s="6"/>
      <c r="K23" s="6"/>
      <c r="L23" s="6"/>
      <c r="M23" s="48">
        <f t="shared" si="1"/>
        <v>0</v>
      </c>
      <c r="N23" s="48">
        <f t="shared" si="2"/>
        <v>-1000</v>
      </c>
      <c r="O23" s="49">
        <f t="shared" si="3"/>
        <v>0</v>
      </c>
    </row>
    <row r="24" spans="1:15" ht="12.75">
      <c r="A24" s="131"/>
      <c r="B24" s="141"/>
      <c r="C24" s="169"/>
      <c r="D24" s="119"/>
      <c r="E24" s="119"/>
      <c r="F24" s="119"/>
      <c r="G24" s="6"/>
      <c r="H24" s="6"/>
      <c r="I24" s="6"/>
      <c r="J24" s="6"/>
      <c r="K24" s="6"/>
      <c r="L24" s="6"/>
      <c r="M24" s="48">
        <f t="shared" si="1"/>
        <v>0</v>
      </c>
      <c r="N24" s="48">
        <f t="shared" si="2"/>
        <v>-1000</v>
      </c>
      <c r="O24" s="49">
        <f t="shared" si="3"/>
        <v>0</v>
      </c>
    </row>
    <row r="25" spans="1:15" ht="12.75">
      <c r="A25" s="131"/>
      <c r="B25" s="141"/>
      <c r="C25" s="169"/>
      <c r="D25" s="166"/>
      <c r="E25" s="166"/>
      <c r="F25" s="166"/>
      <c r="G25" s="6"/>
      <c r="H25" s="6"/>
      <c r="I25" s="6"/>
      <c r="J25" s="6"/>
      <c r="K25" s="6"/>
      <c r="L25" s="6"/>
      <c r="M25" s="48">
        <f t="shared" si="1"/>
        <v>0</v>
      </c>
      <c r="N25" s="48">
        <f t="shared" si="2"/>
        <v>-1000</v>
      </c>
      <c r="O25" s="49">
        <f t="shared" si="3"/>
        <v>0</v>
      </c>
    </row>
    <row r="26" spans="1:15" ht="12.75">
      <c r="A26" s="131"/>
      <c r="B26" s="141"/>
      <c r="C26" s="169"/>
      <c r="D26" s="132"/>
      <c r="E26" s="128"/>
      <c r="F26" s="128"/>
      <c r="G26" s="6"/>
      <c r="H26" s="6"/>
      <c r="I26" s="6"/>
      <c r="J26" s="6"/>
      <c r="K26" s="6"/>
      <c r="L26" s="6"/>
      <c r="M26" s="48">
        <f t="shared" si="1"/>
        <v>0</v>
      </c>
      <c r="N26" s="48">
        <f t="shared" si="2"/>
        <v>-1000</v>
      </c>
      <c r="O26" s="49">
        <f t="shared" si="3"/>
        <v>0</v>
      </c>
    </row>
    <row r="27" spans="1:15" ht="12.75">
      <c r="A27" s="131"/>
      <c r="B27" s="141"/>
      <c r="C27" s="169"/>
      <c r="D27" s="132"/>
      <c r="E27" s="128"/>
      <c r="F27" s="128"/>
      <c r="G27" s="6"/>
      <c r="H27" s="6"/>
      <c r="I27" s="6"/>
      <c r="J27" s="6"/>
      <c r="K27" s="6"/>
      <c r="L27" s="6"/>
      <c r="M27" s="48">
        <f t="shared" si="1"/>
        <v>0</v>
      </c>
      <c r="N27" s="48">
        <f t="shared" si="2"/>
        <v>-1000</v>
      </c>
      <c r="O27" s="49">
        <f t="shared" si="3"/>
        <v>0</v>
      </c>
    </row>
    <row r="28" spans="1:15" ht="12.75">
      <c r="A28" s="131"/>
      <c r="B28" s="141"/>
      <c r="C28" s="169"/>
      <c r="D28" s="166"/>
      <c r="E28" s="166"/>
      <c r="F28" s="166"/>
      <c r="G28" s="6"/>
      <c r="H28" s="6"/>
      <c r="I28" s="6"/>
      <c r="J28" s="6"/>
      <c r="K28" s="6"/>
      <c r="L28" s="6"/>
      <c r="M28" s="48">
        <f t="shared" si="1"/>
        <v>0</v>
      </c>
      <c r="N28" s="48">
        <f t="shared" si="2"/>
        <v>-1000</v>
      </c>
      <c r="O28" s="49">
        <f t="shared" si="3"/>
        <v>0</v>
      </c>
    </row>
    <row r="29" spans="1:15" ht="12.75">
      <c r="A29" s="131"/>
      <c r="B29" s="141"/>
      <c r="C29" s="169"/>
      <c r="D29" s="132"/>
      <c r="E29" s="128"/>
      <c r="F29" s="128"/>
      <c r="G29" s="6"/>
      <c r="H29" s="6"/>
      <c r="I29" s="6"/>
      <c r="J29" s="6"/>
      <c r="K29" s="6"/>
      <c r="L29" s="6"/>
      <c r="M29" s="48">
        <f t="shared" si="1"/>
        <v>0</v>
      </c>
      <c r="N29" s="48">
        <f t="shared" si="2"/>
        <v>-1000</v>
      </c>
      <c r="O29" s="49">
        <f t="shared" si="3"/>
        <v>0</v>
      </c>
    </row>
    <row r="30" spans="1:15" ht="12.75">
      <c r="A30" s="131"/>
      <c r="B30" s="141"/>
      <c r="C30" s="169"/>
      <c r="D30" s="119"/>
      <c r="E30" s="119"/>
      <c r="F30" s="119"/>
      <c r="G30" s="6"/>
      <c r="H30" s="6"/>
      <c r="I30" s="6"/>
      <c r="J30" s="6"/>
      <c r="K30" s="6"/>
      <c r="L30" s="6"/>
      <c r="M30" s="48">
        <f t="shared" si="1"/>
        <v>0</v>
      </c>
      <c r="N30" s="48">
        <f t="shared" si="2"/>
        <v>-1000</v>
      </c>
      <c r="O30" s="49">
        <f t="shared" si="3"/>
        <v>0</v>
      </c>
    </row>
    <row r="31" spans="1:15" ht="12.75">
      <c r="A31" s="131"/>
      <c r="B31" s="141"/>
      <c r="C31" s="169"/>
      <c r="D31" s="132"/>
      <c r="E31" s="128"/>
      <c r="F31" s="128"/>
      <c r="G31" s="6"/>
      <c r="H31" s="6"/>
      <c r="I31" s="6"/>
      <c r="J31" s="6"/>
      <c r="K31" s="6"/>
      <c r="L31" s="6"/>
      <c r="M31" s="48">
        <f t="shared" si="1"/>
        <v>0</v>
      </c>
      <c r="N31" s="48">
        <f t="shared" si="2"/>
        <v>-1000</v>
      </c>
      <c r="O31" s="49">
        <f t="shared" si="3"/>
        <v>0</v>
      </c>
    </row>
    <row r="32" spans="1:15" ht="12.75">
      <c r="A32" s="131"/>
      <c r="B32" s="141"/>
      <c r="C32" s="169"/>
      <c r="D32" s="119"/>
      <c r="E32" s="119"/>
      <c r="F32" s="119"/>
      <c r="G32" s="6"/>
      <c r="H32" s="6"/>
      <c r="I32" s="6"/>
      <c r="J32" s="6"/>
      <c r="K32" s="6"/>
      <c r="L32" s="6"/>
      <c r="M32" s="48">
        <f t="shared" si="1"/>
        <v>0</v>
      </c>
      <c r="N32" s="48">
        <f t="shared" si="2"/>
        <v>-1000</v>
      </c>
      <c r="O32" s="49">
        <f t="shared" si="3"/>
        <v>0</v>
      </c>
    </row>
    <row r="33" spans="1:15" ht="12.75">
      <c r="A33" s="131"/>
      <c r="B33" s="141"/>
      <c r="C33" s="169"/>
      <c r="D33" s="132"/>
      <c r="E33" s="128"/>
      <c r="F33" s="128"/>
      <c r="G33" s="6"/>
      <c r="H33" s="6"/>
      <c r="I33" s="6"/>
      <c r="J33" s="6"/>
      <c r="K33" s="6"/>
      <c r="L33" s="6"/>
      <c r="M33" s="48">
        <f t="shared" si="1"/>
        <v>0</v>
      </c>
      <c r="N33" s="48">
        <f t="shared" si="2"/>
        <v>-1000</v>
      </c>
      <c r="O33" s="49">
        <f t="shared" si="3"/>
        <v>0</v>
      </c>
    </row>
    <row r="34" spans="1:15" ht="12.75">
      <c r="A34" s="131"/>
      <c r="B34" s="141"/>
      <c r="C34" s="169"/>
      <c r="D34" s="127"/>
      <c r="E34" s="128"/>
      <c r="F34" s="128"/>
      <c r="G34" s="6"/>
      <c r="H34" s="6"/>
      <c r="I34" s="6"/>
      <c r="J34" s="6"/>
      <c r="K34" s="6"/>
      <c r="L34" s="6"/>
      <c r="M34" s="48">
        <f t="shared" si="1"/>
        <v>0</v>
      </c>
      <c r="N34" s="48">
        <f t="shared" si="2"/>
        <v>-1000</v>
      </c>
      <c r="O34" s="49">
        <f t="shared" si="3"/>
        <v>0</v>
      </c>
    </row>
    <row r="35" spans="1:15" ht="12.75">
      <c r="A35" s="131"/>
      <c r="B35" s="141"/>
      <c r="C35" s="169"/>
      <c r="D35" s="127"/>
      <c r="E35" s="133"/>
      <c r="F35" s="133"/>
      <c r="G35" s="6"/>
      <c r="H35" s="6"/>
      <c r="I35" s="6"/>
      <c r="J35" s="6"/>
      <c r="K35" s="6"/>
      <c r="L35" s="6"/>
      <c r="M35" s="48">
        <f t="shared" si="1"/>
        <v>0</v>
      </c>
      <c r="N35" s="48">
        <f t="shared" si="2"/>
        <v>-1000</v>
      </c>
      <c r="O35" s="49">
        <f t="shared" si="3"/>
        <v>0</v>
      </c>
    </row>
    <row r="36" spans="1:15" ht="12.75">
      <c r="A36" s="131"/>
      <c r="B36" s="141"/>
      <c r="C36" s="169"/>
      <c r="D36" s="119"/>
      <c r="E36" s="119"/>
      <c r="F36" s="119"/>
      <c r="G36" s="6"/>
      <c r="H36" s="6"/>
      <c r="I36" s="6"/>
      <c r="J36" s="6"/>
      <c r="K36" s="6"/>
      <c r="L36" s="6"/>
      <c r="M36" s="48">
        <f t="shared" si="1"/>
        <v>0</v>
      </c>
      <c r="N36" s="48">
        <f t="shared" si="2"/>
        <v>-1000</v>
      </c>
      <c r="O36" s="49">
        <f t="shared" si="3"/>
        <v>0</v>
      </c>
    </row>
    <row r="37" spans="1:15" ht="12.75">
      <c r="A37" s="131"/>
      <c r="B37" s="141"/>
      <c r="C37" s="169"/>
      <c r="D37" s="167"/>
      <c r="E37" s="167"/>
      <c r="F37" s="167"/>
      <c r="G37" s="6"/>
      <c r="H37" s="6"/>
      <c r="I37" s="6"/>
      <c r="J37" s="6"/>
      <c r="K37" s="6"/>
      <c r="L37" s="6"/>
      <c r="M37" s="48">
        <f t="shared" si="1"/>
        <v>0</v>
      </c>
      <c r="N37" s="48">
        <f t="shared" si="2"/>
        <v>-1000</v>
      </c>
      <c r="O37" s="49">
        <f t="shared" si="3"/>
        <v>0</v>
      </c>
    </row>
    <row r="38" spans="1:15" ht="12.75">
      <c r="A38" s="131"/>
      <c r="B38" s="141"/>
      <c r="C38" s="169"/>
      <c r="D38" s="132"/>
      <c r="E38" s="128"/>
      <c r="F38" s="128"/>
      <c r="G38" s="6"/>
      <c r="H38" s="6"/>
      <c r="I38" s="6"/>
      <c r="J38" s="6"/>
      <c r="K38" s="6"/>
      <c r="L38" s="6"/>
      <c r="M38" s="48">
        <f t="shared" si="1"/>
        <v>0</v>
      </c>
      <c r="N38" s="48">
        <f t="shared" si="2"/>
        <v>-1000</v>
      </c>
      <c r="O38" s="49">
        <f t="shared" si="3"/>
        <v>0</v>
      </c>
    </row>
    <row r="39" spans="1:15" ht="12.75">
      <c r="A39" s="131"/>
      <c r="B39" s="141"/>
      <c r="C39" s="169"/>
      <c r="D39" s="119"/>
      <c r="E39" s="119"/>
      <c r="F39" s="119"/>
      <c r="G39" s="6"/>
      <c r="H39" s="6"/>
      <c r="I39" s="6"/>
      <c r="J39" s="6"/>
      <c r="K39" s="6"/>
      <c r="L39" s="6"/>
      <c r="M39" s="48">
        <f t="shared" si="1"/>
        <v>0</v>
      </c>
      <c r="N39" s="48">
        <f t="shared" si="2"/>
        <v>-1000</v>
      </c>
      <c r="O39" s="49">
        <f t="shared" si="3"/>
        <v>0</v>
      </c>
    </row>
    <row r="40" spans="1:15" ht="12.75">
      <c r="A40" s="131"/>
      <c r="B40" s="141"/>
      <c r="C40" s="169"/>
      <c r="D40" s="166"/>
      <c r="E40" s="166"/>
      <c r="F40" s="166"/>
      <c r="G40" s="6"/>
      <c r="H40" s="6"/>
      <c r="I40" s="6"/>
      <c r="J40" s="6"/>
      <c r="K40" s="6"/>
      <c r="L40" s="6"/>
      <c r="M40" s="48">
        <f t="shared" si="1"/>
        <v>0</v>
      </c>
      <c r="N40" s="48">
        <f t="shared" si="2"/>
        <v>-1000</v>
      </c>
      <c r="O40" s="49">
        <f t="shared" si="3"/>
        <v>0</v>
      </c>
    </row>
    <row r="41" spans="1:15" ht="12.75">
      <c r="A41" s="131"/>
      <c r="B41" s="141"/>
      <c r="C41" s="169"/>
      <c r="D41" s="119"/>
      <c r="E41" s="119"/>
      <c r="F41" s="119"/>
      <c r="G41" s="6"/>
      <c r="H41" s="6"/>
      <c r="I41" s="6"/>
      <c r="J41" s="6"/>
      <c r="K41" s="6"/>
      <c r="L41" s="6"/>
      <c r="M41" s="48">
        <f aca="true" t="shared" si="4" ref="M41:M72">(G41*$G$4+H41*$H$4+I41*$I$4+J41*$J$4+K41*$K$4+L41*$L$4)</f>
        <v>0</v>
      </c>
      <c r="N41" s="48">
        <f aca="true" t="shared" si="5" ref="N41:N72">IF(M41&gt;0,M41*-1,-1000)</f>
        <v>-1000</v>
      </c>
      <c r="O41" s="49">
        <f aca="true" t="shared" si="6" ref="O41:O72">IF(M41&gt;0,RANK(N41,N$1:N$65536),0)</f>
        <v>0</v>
      </c>
    </row>
    <row r="42" spans="1:15" ht="12.75">
      <c r="A42" s="131"/>
      <c r="B42" s="141"/>
      <c r="C42" s="169"/>
      <c r="D42" s="132"/>
      <c r="E42" s="128"/>
      <c r="F42" s="128"/>
      <c r="G42" s="6"/>
      <c r="H42" s="6"/>
      <c r="I42" s="6"/>
      <c r="J42" s="6"/>
      <c r="K42" s="6"/>
      <c r="L42" s="6"/>
      <c r="M42" s="48">
        <f t="shared" si="4"/>
        <v>0</v>
      </c>
      <c r="N42" s="48">
        <f t="shared" si="5"/>
        <v>-1000</v>
      </c>
      <c r="O42" s="49">
        <f t="shared" si="6"/>
        <v>0</v>
      </c>
    </row>
    <row r="43" spans="1:15" ht="12.75">
      <c r="A43" s="131"/>
      <c r="B43" s="141"/>
      <c r="C43" s="169"/>
      <c r="D43" s="132"/>
      <c r="E43" s="128"/>
      <c r="F43" s="128"/>
      <c r="G43" s="6"/>
      <c r="H43" s="6"/>
      <c r="I43" s="6"/>
      <c r="J43" s="6"/>
      <c r="K43" s="6"/>
      <c r="L43" s="6"/>
      <c r="M43" s="48">
        <f t="shared" si="4"/>
        <v>0</v>
      </c>
      <c r="N43" s="48">
        <f t="shared" si="5"/>
        <v>-1000</v>
      </c>
      <c r="O43" s="49">
        <f t="shared" si="6"/>
        <v>0</v>
      </c>
    </row>
    <row r="44" spans="1:15" ht="12.75">
      <c r="A44" s="131"/>
      <c r="B44" s="141"/>
      <c r="C44" s="169"/>
      <c r="D44" s="132"/>
      <c r="E44" s="128"/>
      <c r="F44" s="128"/>
      <c r="G44" s="6"/>
      <c r="H44" s="6"/>
      <c r="I44" s="6"/>
      <c r="J44" s="6"/>
      <c r="K44" s="6"/>
      <c r="L44" s="6"/>
      <c r="M44" s="48">
        <f t="shared" si="4"/>
        <v>0</v>
      </c>
      <c r="N44" s="48">
        <f t="shared" si="5"/>
        <v>-1000</v>
      </c>
      <c r="O44" s="49">
        <f t="shared" si="6"/>
        <v>0</v>
      </c>
    </row>
    <row r="45" spans="1:15" ht="12.75">
      <c r="A45" s="131"/>
      <c r="B45" s="141"/>
      <c r="C45" s="169"/>
      <c r="D45" s="132"/>
      <c r="E45" s="128"/>
      <c r="F45" s="128"/>
      <c r="G45" s="6"/>
      <c r="H45" s="6"/>
      <c r="I45" s="6"/>
      <c r="J45" s="6"/>
      <c r="K45" s="6"/>
      <c r="L45" s="6"/>
      <c r="M45" s="48">
        <f t="shared" si="4"/>
        <v>0</v>
      </c>
      <c r="N45" s="48">
        <f t="shared" si="5"/>
        <v>-1000</v>
      </c>
      <c r="O45" s="49">
        <f t="shared" si="6"/>
        <v>0</v>
      </c>
    </row>
    <row r="46" spans="1:15" ht="12.75">
      <c r="A46" s="131"/>
      <c r="B46" s="141"/>
      <c r="C46" s="169"/>
      <c r="D46" s="127"/>
      <c r="E46" s="133"/>
      <c r="F46" s="133"/>
      <c r="G46" s="6"/>
      <c r="H46" s="6"/>
      <c r="I46" s="6"/>
      <c r="J46" s="6"/>
      <c r="K46" s="6"/>
      <c r="L46" s="6"/>
      <c r="M46" s="48">
        <f t="shared" si="4"/>
        <v>0</v>
      </c>
      <c r="N46" s="48">
        <f t="shared" si="5"/>
        <v>-1000</v>
      </c>
      <c r="O46" s="49">
        <f t="shared" si="6"/>
        <v>0</v>
      </c>
    </row>
    <row r="47" spans="1:15" ht="12.75">
      <c r="A47" s="131"/>
      <c r="B47" s="141"/>
      <c r="C47" s="169"/>
      <c r="D47" s="132"/>
      <c r="E47" s="128"/>
      <c r="F47" s="128"/>
      <c r="G47" s="6"/>
      <c r="H47" s="6"/>
      <c r="I47" s="6"/>
      <c r="J47" s="6"/>
      <c r="K47" s="6"/>
      <c r="L47" s="6"/>
      <c r="M47" s="48">
        <f t="shared" si="4"/>
        <v>0</v>
      </c>
      <c r="N47" s="48">
        <f t="shared" si="5"/>
        <v>-1000</v>
      </c>
      <c r="O47" s="49">
        <f t="shared" si="6"/>
        <v>0</v>
      </c>
    </row>
    <row r="48" spans="1:15" ht="12.75">
      <c r="A48" s="131"/>
      <c r="B48" s="141"/>
      <c r="C48" s="169"/>
      <c r="D48" s="132"/>
      <c r="E48" s="128"/>
      <c r="F48" s="128"/>
      <c r="G48" s="6"/>
      <c r="H48" s="6"/>
      <c r="I48" s="6"/>
      <c r="J48" s="6"/>
      <c r="K48" s="6"/>
      <c r="L48" s="6"/>
      <c r="M48" s="48">
        <f t="shared" si="4"/>
        <v>0</v>
      </c>
      <c r="N48" s="48">
        <f t="shared" si="5"/>
        <v>-1000</v>
      </c>
      <c r="O48" s="49">
        <f t="shared" si="6"/>
        <v>0</v>
      </c>
    </row>
    <row r="49" spans="1:15" ht="12.75">
      <c r="A49" s="131"/>
      <c r="B49" s="141"/>
      <c r="C49" s="169"/>
      <c r="D49" s="127"/>
      <c r="E49" s="133"/>
      <c r="F49" s="133"/>
      <c r="G49" s="6"/>
      <c r="H49" s="6"/>
      <c r="I49" s="6"/>
      <c r="J49" s="6"/>
      <c r="K49" s="6"/>
      <c r="L49" s="6"/>
      <c r="M49" s="48">
        <f t="shared" si="4"/>
        <v>0</v>
      </c>
      <c r="N49" s="48">
        <f t="shared" si="5"/>
        <v>-1000</v>
      </c>
      <c r="O49" s="49">
        <f t="shared" si="6"/>
        <v>0</v>
      </c>
    </row>
    <row r="50" spans="1:15" ht="12.75">
      <c r="A50" s="131"/>
      <c r="B50" s="141"/>
      <c r="C50" s="169"/>
      <c r="D50" s="132"/>
      <c r="E50" s="128"/>
      <c r="F50" s="128"/>
      <c r="G50" s="6"/>
      <c r="H50" s="6"/>
      <c r="I50" s="6"/>
      <c r="J50" s="6"/>
      <c r="K50" s="6"/>
      <c r="L50" s="6"/>
      <c r="M50" s="48">
        <f t="shared" si="4"/>
        <v>0</v>
      </c>
      <c r="N50" s="48">
        <f t="shared" si="5"/>
        <v>-1000</v>
      </c>
      <c r="O50" s="49">
        <f t="shared" si="6"/>
        <v>0</v>
      </c>
    </row>
    <row r="51" spans="1:15" ht="12.75">
      <c r="A51" s="131"/>
      <c r="B51" s="141"/>
      <c r="C51" s="169"/>
      <c r="D51" s="132"/>
      <c r="E51" s="128"/>
      <c r="F51" s="128"/>
      <c r="G51" s="6"/>
      <c r="H51" s="6"/>
      <c r="I51" s="6"/>
      <c r="J51" s="6"/>
      <c r="K51" s="6"/>
      <c r="L51" s="6"/>
      <c r="M51" s="48">
        <f t="shared" si="4"/>
        <v>0</v>
      </c>
      <c r="N51" s="48">
        <f t="shared" si="5"/>
        <v>-1000</v>
      </c>
      <c r="O51" s="49">
        <f t="shared" si="6"/>
        <v>0</v>
      </c>
    </row>
    <row r="52" spans="1:15" ht="12.75">
      <c r="A52" s="131"/>
      <c r="B52" s="141"/>
      <c r="C52" s="169"/>
      <c r="D52" s="132"/>
      <c r="E52" s="128"/>
      <c r="F52" s="128"/>
      <c r="G52" s="6"/>
      <c r="H52" s="6"/>
      <c r="I52" s="6"/>
      <c r="J52" s="6"/>
      <c r="K52" s="6"/>
      <c r="L52" s="6"/>
      <c r="M52" s="48">
        <f t="shared" si="4"/>
        <v>0</v>
      </c>
      <c r="N52" s="48">
        <f t="shared" si="5"/>
        <v>-1000</v>
      </c>
      <c r="O52" s="49">
        <f t="shared" si="6"/>
        <v>0</v>
      </c>
    </row>
    <row r="53" spans="1:15" ht="12.75">
      <c r="A53" s="131"/>
      <c r="B53" s="141"/>
      <c r="C53" s="169"/>
      <c r="D53" s="132"/>
      <c r="E53" s="128"/>
      <c r="F53" s="128"/>
      <c r="G53" s="6"/>
      <c r="H53" s="6"/>
      <c r="I53" s="6"/>
      <c r="J53" s="6"/>
      <c r="K53" s="6"/>
      <c r="L53" s="6"/>
      <c r="M53" s="48">
        <f t="shared" si="4"/>
        <v>0</v>
      </c>
      <c r="N53" s="48">
        <f t="shared" si="5"/>
        <v>-1000</v>
      </c>
      <c r="O53" s="49">
        <f t="shared" si="6"/>
        <v>0</v>
      </c>
    </row>
    <row r="54" spans="1:15" ht="12.75">
      <c r="A54" s="131"/>
      <c r="B54" s="141"/>
      <c r="C54" s="169"/>
      <c r="D54" s="132"/>
      <c r="E54" s="128"/>
      <c r="F54" s="128"/>
      <c r="G54" s="6"/>
      <c r="H54" s="6"/>
      <c r="I54" s="6"/>
      <c r="J54" s="6"/>
      <c r="K54" s="6"/>
      <c r="L54" s="6"/>
      <c r="M54" s="48">
        <f t="shared" si="4"/>
        <v>0</v>
      </c>
      <c r="N54" s="48">
        <f t="shared" si="5"/>
        <v>-1000</v>
      </c>
      <c r="O54" s="49">
        <f t="shared" si="6"/>
        <v>0</v>
      </c>
    </row>
    <row r="55" spans="1:15" ht="12.75">
      <c r="A55" s="131"/>
      <c r="B55" s="141"/>
      <c r="C55" s="169"/>
      <c r="D55" s="132"/>
      <c r="E55" s="128"/>
      <c r="F55" s="128"/>
      <c r="G55" s="6"/>
      <c r="H55" s="6"/>
      <c r="I55" s="6"/>
      <c r="J55" s="6"/>
      <c r="K55" s="6"/>
      <c r="L55" s="6"/>
      <c r="M55" s="48">
        <f t="shared" si="4"/>
        <v>0</v>
      </c>
      <c r="N55" s="48">
        <f t="shared" si="5"/>
        <v>-1000</v>
      </c>
      <c r="O55" s="49">
        <f t="shared" si="6"/>
        <v>0</v>
      </c>
    </row>
    <row r="56" spans="1:15" ht="12.75">
      <c r="A56" s="131"/>
      <c r="B56" s="141"/>
      <c r="C56" s="169"/>
      <c r="D56" s="132"/>
      <c r="E56" s="128"/>
      <c r="F56" s="128"/>
      <c r="G56" s="6"/>
      <c r="H56" s="6"/>
      <c r="I56" s="6"/>
      <c r="J56" s="6"/>
      <c r="K56" s="6"/>
      <c r="L56" s="6"/>
      <c r="M56" s="48">
        <f t="shared" si="4"/>
        <v>0</v>
      </c>
      <c r="N56" s="48">
        <f t="shared" si="5"/>
        <v>-1000</v>
      </c>
      <c r="O56" s="49">
        <f t="shared" si="6"/>
        <v>0</v>
      </c>
    </row>
    <row r="57" spans="1:15" ht="12.75">
      <c r="A57" s="131"/>
      <c r="B57" s="141"/>
      <c r="C57" s="169"/>
      <c r="D57" s="132"/>
      <c r="E57" s="128"/>
      <c r="F57" s="128"/>
      <c r="G57" s="6"/>
      <c r="H57" s="6"/>
      <c r="I57" s="6"/>
      <c r="J57" s="6"/>
      <c r="K57" s="6"/>
      <c r="L57" s="6"/>
      <c r="M57" s="48">
        <f t="shared" si="4"/>
        <v>0</v>
      </c>
      <c r="N57" s="48">
        <f t="shared" si="5"/>
        <v>-1000</v>
      </c>
      <c r="O57" s="49">
        <f t="shared" si="6"/>
        <v>0</v>
      </c>
    </row>
    <row r="58" spans="1:15" ht="12.75">
      <c r="A58" s="131"/>
      <c r="B58" s="141"/>
      <c r="C58" s="169"/>
      <c r="D58" s="132"/>
      <c r="E58" s="128"/>
      <c r="F58" s="128"/>
      <c r="G58" s="6"/>
      <c r="H58" s="6"/>
      <c r="I58" s="6"/>
      <c r="J58" s="6"/>
      <c r="K58" s="6"/>
      <c r="L58" s="6"/>
      <c r="M58" s="48">
        <f t="shared" si="4"/>
        <v>0</v>
      </c>
      <c r="N58" s="48">
        <f t="shared" si="5"/>
        <v>-1000</v>
      </c>
      <c r="O58" s="49">
        <f t="shared" si="6"/>
        <v>0</v>
      </c>
    </row>
    <row r="59" spans="1:15" ht="12.75">
      <c r="A59" s="131"/>
      <c r="B59" s="141"/>
      <c r="C59" s="169"/>
      <c r="D59" s="132"/>
      <c r="E59" s="128"/>
      <c r="F59" s="128"/>
      <c r="G59" s="6"/>
      <c r="H59" s="6"/>
      <c r="I59" s="6"/>
      <c r="J59" s="6"/>
      <c r="K59" s="6"/>
      <c r="L59" s="6"/>
      <c r="M59" s="48">
        <f t="shared" si="4"/>
        <v>0</v>
      </c>
      <c r="N59" s="48">
        <f t="shared" si="5"/>
        <v>-1000</v>
      </c>
      <c r="O59" s="49">
        <f t="shared" si="6"/>
        <v>0</v>
      </c>
    </row>
    <row r="60" spans="1:15" ht="12.75">
      <c r="A60" s="131"/>
      <c r="B60" s="141"/>
      <c r="C60" s="169"/>
      <c r="D60" s="132"/>
      <c r="E60" s="128"/>
      <c r="F60" s="128"/>
      <c r="G60" s="6"/>
      <c r="H60" s="6"/>
      <c r="I60" s="6"/>
      <c r="J60" s="6"/>
      <c r="K60" s="6"/>
      <c r="L60" s="6"/>
      <c r="M60" s="48">
        <f t="shared" si="4"/>
        <v>0</v>
      </c>
      <c r="N60" s="48">
        <f t="shared" si="5"/>
        <v>-1000</v>
      </c>
      <c r="O60" s="49">
        <f t="shared" si="6"/>
        <v>0</v>
      </c>
    </row>
    <row r="61" spans="1:15" ht="12.75">
      <c r="A61" s="131"/>
      <c r="B61" s="141"/>
      <c r="C61" s="169"/>
      <c r="D61" s="119"/>
      <c r="E61" s="119"/>
      <c r="F61" s="119"/>
      <c r="G61" s="6"/>
      <c r="H61" s="6"/>
      <c r="I61" s="6"/>
      <c r="J61" s="6"/>
      <c r="K61" s="6"/>
      <c r="L61" s="6"/>
      <c r="M61" s="48">
        <f t="shared" si="4"/>
        <v>0</v>
      </c>
      <c r="N61" s="48">
        <f t="shared" si="5"/>
        <v>-1000</v>
      </c>
      <c r="O61" s="49">
        <f t="shared" si="6"/>
        <v>0</v>
      </c>
    </row>
    <row r="62" spans="1:15" ht="12.75">
      <c r="A62" s="131"/>
      <c r="B62" s="141"/>
      <c r="C62" s="169"/>
      <c r="D62" s="127"/>
      <c r="E62" s="133"/>
      <c r="F62" s="133"/>
      <c r="G62" s="6"/>
      <c r="H62" s="6"/>
      <c r="I62" s="6"/>
      <c r="J62" s="6"/>
      <c r="K62" s="6"/>
      <c r="L62" s="6"/>
      <c r="M62" s="48">
        <f t="shared" si="4"/>
        <v>0</v>
      </c>
      <c r="N62" s="48">
        <f t="shared" si="5"/>
        <v>-1000</v>
      </c>
      <c r="O62" s="49">
        <f t="shared" si="6"/>
        <v>0</v>
      </c>
    </row>
    <row r="63" spans="1:15" ht="12.75">
      <c r="A63" s="131"/>
      <c r="B63" s="141"/>
      <c r="C63" s="169"/>
      <c r="D63" s="132"/>
      <c r="E63" s="128"/>
      <c r="F63" s="128"/>
      <c r="G63" s="6"/>
      <c r="H63" s="6"/>
      <c r="I63" s="6"/>
      <c r="J63" s="6"/>
      <c r="K63" s="6"/>
      <c r="L63" s="6"/>
      <c r="M63" s="48">
        <f t="shared" si="4"/>
        <v>0</v>
      </c>
      <c r="N63" s="48">
        <f t="shared" si="5"/>
        <v>-1000</v>
      </c>
      <c r="O63" s="49">
        <f t="shared" si="6"/>
        <v>0</v>
      </c>
    </row>
    <row r="64" spans="1:15" ht="12.75">
      <c r="A64" s="131"/>
      <c r="B64" s="141"/>
      <c r="C64" s="169"/>
      <c r="D64" s="132"/>
      <c r="E64" s="128"/>
      <c r="F64" s="128"/>
      <c r="G64" s="6"/>
      <c r="H64" s="6"/>
      <c r="I64" s="6"/>
      <c r="J64" s="6"/>
      <c r="K64" s="6"/>
      <c r="L64" s="6"/>
      <c r="M64" s="48">
        <f t="shared" si="4"/>
        <v>0</v>
      </c>
      <c r="N64" s="48">
        <f t="shared" si="5"/>
        <v>-1000</v>
      </c>
      <c r="O64" s="49">
        <f t="shared" si="6"/>
        <v>0</v>
      </c>
    </row>
    <row r="65" spans="1:15" ht="12.75">
      <c r="A65" s="131"/>
      <c r="B65" s="141"/>
      <c r="C65" s="128"/>
      <c r="D65" s="132"/>
      <c r="E65" s="128"/>
      <c r="F65" s="128"/>
      <c r="G65" s="6"/>
      <c r="H65" s="6"/>
      <c r="I65" s="6"/>
      <c r="J65" s="6"/>
      <c r="K65" s="6"/>
      <c r="L65" s="6"/>
      <c r="M65" s="48">
        <f t="shared" si="4"/>
        <v>0</v>
      </c>
      <c r="N65" s="48">
        <f t="shared" si="5"/>
        <v>-1000</v>
      </c>
      <c r="O65" s="49">
        <f t="shared" si="6"/>
        <v>0</v>
      </c>
    </row>
    <row r="66" spans="1:15" ht="12.75">
      <c r="A66" s="131"/>
      <c r="B66" s="141"/>
      <c r="C66" s="167"/>
      <c r="D66" s="167"/>
      <c r="E66" s="167"/>
      <c r="F66" s="167"/>
      <c r="G66" s="6"/>
      <c r="H66" s="6"/>
      <c r="I66" s="6"/>
      <c r="J66" s="6"/>
      <c r="K66" s="6"/>
      <c r="L66" s="6"/>
      <c r="M66" s="48">
        <f t="shared" si="4"/>
        <v>0</v>
      </c>
      <c r="N66" s="48">
        <f t="shared" si="5"/>
        <v>-1000</v>
      </c>
      <c r="O66" s="49">
        <f t="shared" si="6"/>
        <v>0</v>
      </c>
    </row>
    <row r="67" spans="1:15" ht="12.75">
      <c r="A67" s="131"/>
      <c r="B67" s="141"/>
      <c r="C67" s="167"/>
      <c r="D67" s="167"/>
      <c r="E67" s="167"/>
      <c r="F67" s="167"/>
      <c r="G67" s="6"/>
      <c r="H67" s="6"/>
      <c r="I67" s="6"/>
      <c r="J67" s="6"/>
      <c r="K67" s="6"/>
      <c r="L67" s="6"/>
      <c r="M67" s="48">
        <f t="shared" si="4"/>
        <v>0</v>
      </c>
      <c r="N67" s="48">
        <f t="shared" si="5"/>
        <v>-1000</v>
      </c>
      <c r="O67" s="49">
        <f t="shared" si="6"/>
        <v>0</v>
      </c>
    </row>
    <row r="68" spans="1:15" ht="12.75">
      <c r="A68" s="131"/>
      <c r="B68" s="141"/>
      <c r="C68" s="119"/>
      <c r="D68" s="119"/>
      <c r="E68" s="119"/>
      <c r="F68" s="119"/>
      <c r="G68" s="6"/>
      <c r="H68" s="6"/>
      <c r="I68" s="6"/>
      <c r="J68" s="6"/>
      <c r="K68" s="6"/>
      <c r="L68" s="6"/>
      <c r="M68" s="48">
        <f t="shared" si="4"/>
        <v>0</v>
      </c>
      <c r="N68" s="48">
        <f t="shared" si="5"/>
        <v>-1000</v>
      </c>
      <c r="O68" s="49">
        <f t="shared" si="6"/>
        <v>0</v>
      </c>
    </row>
    <row r="69" spans="1:15" ht="12.75">
      <c r="A69" s="131"/>
      <c r="B69" s="141"/>
      <c r="C69" s="128"/>
      <c r="D69" s="132"/>
      <c r="E69" s="128"/>
      <c r="F69" s="128"/>
      <c r="G69" s="6"/>
      <c r="H69" s="6"/>
      <c r="I69" s="6"/>
      <c r="J69" s="6"/>
      <c r="K69" s="6"/>
      <c r="L69" s="6"/>
      <c r="M69" s="48">
        <f t="shared" si="4"/>
        <v>0</v>
      </c>
      <c r="N69" s="48">
        <f t="shared" si="5"/>
        <v>-1000</v>
      </c>
      <c r="O69" s="49">
        <f t="shared" si="6"/>
        <v>0</v>
      </c>
    </row>
    <row r="70" spans="1:15" ht="12.75">
      <c r="A70" s="131"/>
      <c r="B70" s="141"/>
      <c r="C70" s="167"/>
      <c r="D70" s="167"/>
      <c r="E70" s="167"/>
      <c r="F70" s="167"/>
      <c r="G70" s="6"/>
      <c r="H70" s="6"/>
      <c r="I70" s="6"/>
      <c r="J70" s="6"/>
      <c r="K70" s="6"/>
      <c r="L70" s="6"/>
      <c r="M70" s="48">
        <f t="shared" si="4"/>
        <v>0</v>
      </c>
      <c r="N70" s="48">
        <f t="shared" si="5"/>
        <v>-1000</v>
      </c>
      <c r="O70" s="49">
        <f t="shared" si="6"/>
        <v>0</v>
      </c>
    </row>
    <row r="71" spans="1:15" ht="12.75">
      <c r="A71" s="131"/>
      <c r="B71" s="141"/>
      <c r="C71" s="119"/>
      <c r="D71" s="119"/>
      <c r="E71" s="119"/>
      <c r="F71" s="119"/>
      <c r="G71" s="6"/>
      <c r="H71" s="6"/>
      <c r="I71" s="6"/>
      <c r="J71" s="6"/>
      <c r="K71" s="6"/>
      <c r="L71" s="6"/>
      <c r="M71" s="48">
        <f t="shared" si="4"/>
        <v>0</v>
      </c>
      <c r="N71" s="48">
        <f t="shared" si="5"/>
        <v>-1000</v>
      </c>
      <c r="O71" s="49">
        <f t="shared" si="6"/>
        <v>0</v>
      </c>
    </row>
    <row r="72" spans="1:15" ht="12.75">
      <c r="A72" s="131"/>
      <c r="B72" s="141"/>
      <c r="C72" s="128"/>
      <c r="D72" s="127"/>
      <c r="E72" s="128"/>
      <c r="F72" s="128"/>
      <c r="G72" s="6"/>
      <c r="H72" s="6"/>
      <c r="I72" s="6"/>
      <c r="J72" s="6"/>
      <c r="K72" s="6"/>
      <c r="L72" s="6"/>
      <c r="M72" s="48">
        <f t="shared" si="4"/>
        <v>0</v>
      </c>
      <c r="N72" s="48">
        <f t="shared" si="5"/>
        <v>-1000</v>
      </c>
      <c r="O72" s="49">
        <f t="shared" si="6"/>
        <v>0</v>
      </c>
    </row>
    <row r="73" spans="1:15" ht="12.75">
      <c r="A73" s="131"/>
      <c r="B73" s="141"/>
      <c r="C73" s="167"/>
      <c r="D73" s="167"/>
      <c r="E73" s="167"/>
      <c r="F73" s="167"/>
      <c r="G73" s="6"/>
      <c r="H73" s="6"/>
      <c r="I73" s="6"/>
      <c r="J73" s="6"/>
      <c r="K73" s="6"/>
      <c r="L73" s="6"/>
      <c r="M73" s="48">
        <f aca="true" t="shared" si="7" ref="M73:M80">(G73*$G$4+H73*$H$4+I73*$I$4+J73*$J$4+K73*$K$4+L73*$L$4)</f>
        <v>0</v>
      </c>
      <c r="N73" s="48">
        <f aca="true" t="shared" si="8" ref="N73:N80">IF(M73&gt;0,M73*-1,-1000)</f>
        <v>-1000</v>
      </c>
      <c r="O73" s="49">
        <f aca="true" t="shared" si="9" ref="O73:O80">IF(M73&gt;0,RANK(N73,N$1:N$65536),0)</f>
        <v>0</v>
      </c>
    </row>
    <row r="74" spans="1:15" ht="12.75">
      <c r="A74" s="131"/>
      <c r="B74" s="141"/>
      <c r="C74" s="167"/>
      <c r="D74" s="167"/>
      <c r="E74" s="167"/>
      <c r="F74" s="167"/>
      <c r="G74" s="6"/>
      <c r="H74" s="6"/>
      <c r="I74" s="6"/>
      <c r="J74" s="6"/>
      <c r="K74" s="6"/>
      <c r="L74" s="6"/>
      <c r="M74" s="48">
        <f t="shared" si="7"/>
        <v>0</v>
      </c>
      <c r="N74" s="48">
        <f t="shared" si="8"/>
        <v>-1000</v>
      </c>
      <c r="O74" s="49">
        <f t="shared" si="9"/>
        <v>0</v>
      </c>
    </row>
    <row r="75" spans="1:15" ht="12.75">
      <c r="A75" s="131"/>
      <c r="B75" s="141"/>
      <c r="C75" s="167"/>
      <c r="D75" s="167"/>
      <c r="E75" s="167"/>
      <c r="F75" s="167"/>
      <c r="G75" s="6"/>
      <c r="H75" s="6"/>
      <c r="I75" s="6"/>
      <c r="J75" s="6"/>
      <c r="K75" s="6"/>
      <c r="L75" s="6"/>
      <c r="M75" s="48">
        <f t="shared" si="7"/>
        <v>0</v>
      </c>
      <c r="N75" s="48">
        <f t="shared" si="8"/>
        <v>-1000</v>
      </c>
      <c r="O75" s="49">
        <f t="shared" si="9"/>
        <v>0</v>
      </c>
    </row>
    <row r="76" spans="1:15" ht="12.75">
      <c r="A76" s="131"/>
      <c r="B76" s="141"/>
      <c r="C76" s="167"/>
      <c r="D76" s="167"/>
      <c r="E76" s="167"/>
      <c r="F76" s="167"/>
      <c r="G76" s="6"/>
      <c r="H76" s="6"/>
      <c r="I76" s="6"/>
      <c r="J76" s="6"/>
      <c r="K76" s="6"/>
      <c r="L76" s="6"/>
      <c r="M76" s="48">
        <f t="shared" si="7"/>
        <v>0</v>
      </c>
      <c r="N76" s="48">
        <f t="shared" si="8"/>
        <v>-1000</v>
      </c>
      <c r="O76" s="49">
        <f t="shared" si="9"/>
        <v>0</v>
      </c>
    </row>
    <row r="77" spans="1:15" ht="12.75">
      <c r="A77" s="131"/>
      <c r="B77" s="141"/>
      <c r="C77" s="166"/>
      <c r="D77" s="166"/>
      <c r="E77" s="166"/>
      <c r="F77" s="166"/>
      <c r="G77" s="6"/>
      <c r="H77" s="6"/>
      <c r="I77" s="6"/>
      <c r="J77" s="6"/>
      <c r="K77" s="6"/>
      <c r="L77" s="6"/>
      <c r="M77" s="48">
        <f t="shared" si="7"/>
        <v>0</v>
      </c>
      <c r="N77" s="48">
        <f t="shared" si="8"/>
        <v>-1000</v>
      </c>
      <c r="O77" s="49">
        <f t="shared" si="9"/>
        <v>0</v>
      </c>
    </row>
    <row r="78" spans="1:15" ht="12.75">
      <c r="A78" s="131"/>
      <c r="B78" s="141"/>
      <c r="C78" s="119"/>
      <c r="D78" s="119"/>
      <c r="E78" s="119"/>
      <c r="F78" s="119"/>
      <c r="G78" s="6"/>
      <c r="H78" s="6"/>
      <c r="I78" s="6"/>
      <c r="J78" s="6"/>
      <c r="K78" s="6"/>
      <c r="L78" s="6"/>
      <c r="M78" s="48">
        <f t="shared" si="7"/>
        <v>0</v>
      </c>
      <c r="N78" s="48">
        <f t="shared" si="8"/>
        <v>-1000</v>
      </c>
      <c r="O78" s="49">
        <f t="shared" si="9"/>
        <v>0</v>
      </c>
    </row>
    <row r="79" spans="1:15" ht="12.75">
      <c r="A79" s="131"/>
      <c r="B79" s="141"/>
      <c r="C79" s="133"/>
      <c r="D79" s="127"/>
      <c r="E79" s="133"/>
      <c r="F79" s="133"/>
      <c r="G79" s="6"/>
      <c r="H79" s="6"/>
      <c r="I79" s="6"/>
      <c r="J79" s="6"/>
      <c r="K79" s="6"/>
      <c r="L79" s="6"/>
      <c r="M79" s="48">
        <f t="shared" si="7"/>
        <v>0</v>
      </c>
      <c r="N79" s="48">
        <f t="shared" si="8"/>
        <v>-1000</v>
      </c>
      <c r="O79" s="49">
        <f t="shared" si="9"/>
        <v>0</v>
      </c>
    </row>
    <row r="80" spans="1:15" ht="12.75">
      <c r="A80" s="131"/>
      <c r="B80" s="141"/>
      <c r="C80" s="128"/>
      <c r="D80" s="132"/>
      <c r="E80" s="128"/>
      <c r="F80" s="128"/>
      <c r="G80" s="6"/>
      <c r="H80" s="6"/>
      <c r="I80" s="6"/>
      <c r="J80" s="6"/>
      <c r="K80" s="6"/>
      <c r="L80" s="6"/>
      <c r="M80" s="48">
        <f t="shared" si="7"/>
        <v>0</v>
      </c>
      <c r="N80" s="48">
        <f t="shared" si="8"/>
        <v>-1000</v>
      </c>
      <c r="O80" s="49">
        <f t="shared" si="9"/>
        <v>0</v>
      </c>
    </row>
  </sheetData>
  <sheetProtection/>
  <autoFilter ref="A8:P80"/>
  <mergeCells count="1">
    <mergeCell ref="I1:O1"/>
  </mergeCells>
  <printOptions/>
  <pageMargins left="0.3937007874015748" right="0.1968503937007874" top="0.44" bottom="0.5511811023622047" header="0.15748031496062992" footer="0.15748031496062992"/>
  <pageSetup fitToHeight="5" fitToWidth="1" horizontalDpi="300" verticalDpi="300" orientation="landscape" paperSize="9" scale="94" r:id="rId2"/>
  <headerFooter alignWithMargins="0">
    <oddHeader>&amp;RSeite &amp;P von  &amp;N</oddHeader>
    <oddFooter>&amp;RDruckdatum:    &amp;D          &amp;T Uhr
</oddFooter>
  </headerFooter>
  <legacyDrawing r:id="rId1"/>
</worksheet>
</file>

<file path=xl/worksheets/sheet14.xml><?xml version="1.0" encoding="utf-8"?>
<worksheet xmlns="http://schemas.openxmlformats.org/spreadsheetml/2006/main" xmlns:r="http://schemas.openxmlformats.org/officeDocument/2006/relationships">
  <sheetPr codeName="Tabelle5">
    <tabColor indexed="10"/>
    <pageSetUpPr fitToPage="1"/>
  </sheetPr>
  <dimension ref="A1:P250"/>
  <sheetViews>
    <sheetView zoomScale="90" zoomScaleNormal="90" zoomScalePageLayoutView="0" workbookViewId="0" topLeftCell="A1">
      <pane xSplit="5" ySplit="7" topLeftCell="F8" activePane="bottomRight" state="frozen"/>
      <selection pane="topLeft" activeCell="C9" sqref="C9"/>
      <selection pane="topRight" activeCell="C9" sqref="C9"/>
      <selection pane="bottomLeft" activeCell="C9" sqref="C9"/>
      <selection pane="bottomRight" activeCell="A9" sqref="A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28125" style="0" customWidth="1"/>
    <col min="15" max="15" width="7.00390625" style="2" customWidth="1"/>
    <col min="16" max="16" width="3.8515625" style="52" customWidth="1"/>
  </cols>
  <sheetData>
    <row r="1" spans="1:16" s="15" customFormat="1" ht="30">
      <c r="A1" s="149" t="s">
        <v>138</v>
      </c>
      <c r="B1" s="33"/>
      <c r="C1" s="33"/>
      <c r="D1" s="34"/>
      <c r="E1" s="7"/>
      <c r="F1" s="7"/>
      <c r="G1" s="7"/>
      <c r="H1" s="7"/>
      <c r="I1" s="235" t="s">
        <v>155</v>
      </c>
      <c r="J1" s="235"/>
      <c r="K1" s="235"/>
      <c r="L1" s="235"/>
      <c r="M1" s="235"/>
      <c r="N1" s="235"/>
      <c r="O1" s="235"/>
      <c r="P1" s="52"/>
    </row>
    <row r="2" spans="1:16" s="15" customFormat="1" ht="30">
      <c r="A2" s="33" t="s">
        <v>151</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MIN(G9:G38)</f>
        <v>0</v>
      </c>
      <c r="H5" s="59">
        <f t="shared" si="0"/>
        <v>0</v>
      </c>
      <c r="I5" s="59">
        <f t="shared" si="0"/>
        <v>0</v>
      </c>
      <c r="J5" s="59">
        <f t="shared" si="0"/>
        <v>0</v>
      </c>
      <c r="K5" s="59">
        <f t="shared" si="0"/>
        <v>0</v>
      </c>
      <c r="L5" s="61">
        <f t="shared" si="0"/>
        <v>0</v>
      </c>
    </row>
    <row r="6" spans="1:12" ht="18" customHeight="1">
      <c r="A6" s="21"/>
      <c r="B6" s="34"/>
      <c r="C6" s="34"/>
      <c r="D6" s="7"/>
      <c r="E6" s="7" t="s">
        <v>146</v>
      </c>
      <c r="F6" s="155">
        <f>MIN(G9:L250)</f>
        <v>0</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11</v>
      </c>
      <c r="L7" s="5" t="s">
        <v>18</v>
      </c>
      <c r="M7" s="58" t="s">
        <v>12</v>
      </c>
      <c r="N7" s="4"/>
      <c r="O7" s="63" t="s">
        <v>13</v>
      </c>
      <c r="P7" s="64" t="s">
        <v>31</v>
      </c>
    </row>
    <row r="8" spans="1:12" ht="22.5" customHeight="1">
      <c r="A8" s="15"/>
      <c r="B8" s="15"/>
      <c r="C8" s="15"/>
      <c r="D8" s="16"/>
      <c r="E8" s="15"/>
      <c r="F8" s="15"/>
      <c r="G8" s="20"/>
      <c r="H8" s="20"/>
      <c r="I8" s="20"/>
      <c r="J8" s="20"/>
      <c r="K8" s="20"/>
      <c r="L8" s="20"/>
    </row>
    <row r="9" spans="1:15" ht="13.5" customHeight="1">
      <c r="A9" s="131"/>
      <c r="B9" s="129"/>
      <c r="C9" s="129"/>
      <c r="D9" s="119"/>
      <c r="E9" s="119"/>
      <c r="F9" s="119"/>
      <c r="G9" s="6"/>
      <c r="H9" s="6"/>
      <c r="I9" s="6"/>
      <c r="J9" s="6"/>
      <c r="K9" s="6"/>
      <c r="L9" s="6"/>
      <c r="M9" s="48">
        <f aca="true" t="shared" si="1" ref="M9:M72">(G9*$G$4+H9*$H$4+I9*$I$4+J9*$J$4+K9*$K$4+L9*$L$4)</f>
        <v>0</v>
      </c>
      <c r="N9" s="48">
        <f aca="true" t="shared" si="2" ref="N9:N40">IF(M9&gt;0,M9*-1,-1000)</f>
        <v>-1000</v>
      </c>
      <c r="O9" s="49">
        <f aca="true" t="shared" si="3" ref="O9:O72">IF(M9&gt;0,RANK(N9,N$1:N$65536),0)</f>
        <v>0</v>
      </c>
    </row>
    <row r="10" spans="1:15" ht="13.5" customHeight="1">
      <c r="A10" s="131"/>
      <c r="B10" s="129"/>
      <c r="C10" s="129"/>
      <c r="D10" s="132"/>
      <c r="E10" s="128"/>
      <c r="F10" s="128"/>
      <c r="G10" s="6"/>
      <c r="H10" s="6"/>
      <c r="I10" s="6"/>
      <c r="J10" s="6"/>
      <c r="K10" s="6"/>
      <c r="L10" s="6"/>
      <c r="M10" s="48">
        <f t="shared" si="1"/>
        <v>0</v>
      </c>
      <c r="N10" s="48">
        <f t="shared" si="2"/>
        <v>-1000</v>
      </c>
      <c r="O10" s="49">
        <f t="shared" si="3"/>
        <v>0</v>
      </c>
    </row>
    <row r="11" spans="1:15" ht="13.5" customHeight="1">
      <c r="A11" s="131"/>
      <c r="B11" s="129"/>
      <c r="C11" s="129"/>
      <c r="D11" s="119"/>
      <c r="E11" s="119"/>
      <c r="F11" s="119"/>
      <c r="G11" s="6"/>
      <c r="H11" s="6"/>
      <c r="I11" s="6"/>
      <c r="J11" s="6"/>
      <c r="K11" s="6"/>
      <c r="L11" s="6"/>
      <c r="M11" s="48">
        <f t="shared" si="1"/>
        <v>0</v>
      </c>
      <c r="N11" s="48">
        <f t="shared" si="2"/>
        <v>-1000</v>
      </c>
      <c r="O11" s="49">
        <f t="shared" si="3"/>
        <v>0</v>
      </c>
    </row>
    <row r="12" spans="1:15" ht="13.5" customHeight="1">
      <c r="A12" s="131"/>
      <c r="B12" s="129"/>
      <c r="C12" s="129"/>
      <c r="D12" s="119"/>
      <c r="E12" s="119"/>
      <c r="F12" s="119"/>
      <c r="G12" s="6"/>
      <c r="H12" s="6"/>
      <c r="I12" s="6"/>
      <c r="J12" s="6"/>
      <c r="K12" s="6"/>
      <c r="L12" s="6"/>
      <c r="M12" s="48">
        <f t="shared" si="1"/>
        <v>0</v>
      </c>
      <c r="N12" s="48">
        <f t="shared" si="2"/>
        <v>-1000</v>
      </c>
      <c r="O12" s="49">
        <f t="shared" si="3"/>
        <v>0</v>
      </c>
    </row>
    <row r="13" spans="1:15" ht="13.5" customHeight="1">
      <c r="A13" s="131"/>
      <c r="B13" s="129"/>
      <c r="C13" s="129"/>
      <c r="D13" s="132"/>
      <c r="E13" s="128"/>
      <c r="F13" s="128"/>
      <c r="G13" s="6"/>
      <c r="H13" s="6"/>
      <c r="I13" s="6"/>
      <c r="J13" s="6"/>
      <c r="K13" s="6"/>
      <c r="L13" s="6"/>
      <c r="M13" s="48">
        <f t="shared" si="1"/>
        <v>0</v>
      </c>
      <c r="N13" s="48">
        <f t="shared" si="2"/>
        <v>-1000</v>
      </c>
      <c r="O13" s="49">
        <f t="shared" si="3"/>
        <v>0</v>
      </c>
    </row>
    <row r="14" spans="1:15" ht="13.5" customHeight="1">
      <c r="A14" s="131"/>
      <c r="B14" s="129"/>
      <c r="C14" s="129"/>
      <c r="D14" s="119"/>
      <c r="E14" s="119"/>
      <c r="F14" s="128"/>
      <c r="G14" s="6"/>
      <c r="H14" s="6"/>
      <c r="I14" s="6"/>
      <c r="J14" s="6"/>
      <c r="K14" s="6"/>
      <c r="L14" s="6"/>
      <c r="M14" s="48">
        <f t="shared" si="1"/>
        <v>0</v>
      </c>
      <c r="N14" s="48">
        <f t="shared" si="2"/>
        <v>-1000</v>
      </c>
      <c r="O14" s="49">
        <f t="shared" si="3"/>
        <v>0</v>
      </c>
    </row>
    <row r="15" spans="1:15" ht="13.5" customHeight="1">
      <c r="A15" s="131"/>
      <c r="B15" s="129"/>
      <c r="C15" s="129"/>
      <c r="D15" s="132"/>
      <c r="E15" s="128"/>
      <c r="F15" s="128"/>
      <c r="G15" s="6"/>
      <c r="H15" s="6"/>
      <c r="I15" s="6"/>
      <c r="J15" s="6"/>
      <c r="K15" s="6"/>
      <c r="L15" s="6"/>
      <c r="M15" s="48">
        <f t="shared" si="1"/>
        <v>0</v>
      </c>
      <c r="N15" s="48">
        <f t="shared" si="2"/>
        <v>-1000</v>
      </c>
      <c r="O15" s="49">
        <f t="shared" si="3"/>
        <v>0</v>
      </c>
    </row>
    <row r="16" spans="1:15" ht="13.5" customHeight="1">
      <c r="A16" s="131"/>
      <c r="B16" s="129"/>
      <c r="C16" s="129"/>
      <c r="D16" s="132"/>
      <c r="E16" s="128"/>
      <c r="F16" s="128"/>
      <c r="G16" s="6"/>
      <c r="H16" s="6"/>
      <c r="I16" s="6"/>
      <c r="J16" s="6"/>
      <c r="K16" s="6"/>
      <c r="L16" s="6"/>
      <c r="M16" s="48">
        <f t="shared" si="1"/>
        <v>0</v>
      </c>
      <c r="N16" s="48">
        <f t="shared" si="2"/>
        <v>-1000</v>
      </c>
      <c r="O16" s="49">
        <f t="shared" si="3"/>
        <v>0</v>
      </c>
    </row>
    <row r="17" spans="1:15" ht="13.5" customHeight="1">
      <c r="A17" s="131"/>
      <c r="B17" s="129"/>
      <c r="C17" s="129"/>
      <c r="D17" s="127"/>
      <c r="E17" s="133"/>
      <c r="F17" s="133"/>
      <c r="G17" s="6"/>
      <c r="H17" s="6"/>
      <c r="I17" s="6"/>
      <c r="J17" s="6"/>
      <c r="K17" s="6"/>
      <c r="L17" s="6"/>
      <c r="M17" s="48">
        <f t="shared" si="1"/>
        <v>0</v>
      </c>
      <c r="N17" s="48">
        <f t="shared" si="2"/>
        <v>-1000</v>
      </c>
      <c r="O17" s="49">
        <f t="shared" si="3"/>
        <v>0</v>
      </c>
    </row>
    <row r="18" spans="1:15" ht="13.5" customHeight="1">
      <c r="A18" s="131"/>
      <c r="B18" s="129"/>
      <c r="C18" s="129"/>
      <c r="D18" s="119"/>
      <c r="E18" s="119"/>
      <c r="F18" s="119"/>
      <c r="G18" s="6"/>
      <c r="H18" s="6"/>
      <c r="I18" s="6"/>
      <c r="J18" s="6"/>
      <c r="K18" s="6"/>
      <c r="L18" s="6"/>
      <c r="M18" s="48">
        <f t="shared" si="1"/>
        <v>0</v>
      </c>
      <c r="N18" s="48">
        <f t="shared" si="2"/>
        <v>-1000</v>
      </c>
      <c r="O18" s="49">
        <f t="shared" si="3"/>
        <v>0</v>
      </c>
    </row>
    <row r="19" spans="1:15" ht="13.5" customHeight="1">
      <c r="A19" s="131"/>
      <c r="B19" s="129"/>
      <c r="C19" s="129"/>
      <c r="D19" s="119"/>
      <c r="E19" s="119"/>
      <c r="F19" s="119"/>
      <c r="G19" s="6"/>
      <c r="H19" s="6"/>
      <c r="I19" s="6"/>
      <c r="J19" s="6"/>
      <c r="K19" s="6"/>
      <c r="L19" s="6"/>
      <c r="M19" s="48">
        <f t="shared" si="1"/>
        <v>0</v>
      </c>
      <c r="N19" s="48">
        <f t="shared" si="2"/>
        <v>-1000</v>
      </c>
      <c r="O19" s="49">
        <f t="shared" si="3"/>
        <v>0</v>
      </c>
    </row>
    <row r="20" spans="1:15" ht="13.5" customHeight="1">
      <c r="A20" s="134"/>
      <c r="B20" s="130"/>
      <c r="C20" s="130"/>
      <c r="D20" s="47"/>
      <c r="E20" s="47"/>
      <c r="F20" s="46"/>
      <c r="G20" s="6"/>
      <c r="H20" s="6"/>
      <c r="I20" s="6"/>
      <c r="J20" s="6"/>
      <c r="K20" s="6"/>
      <c r="L20" s="6"/>
      <c r="M20" s="48">
        <f t="shared" si="1"/>
        <v>0</v>
      </c>
      <c r="N20" s="48">
        <f t="shared" si="2"/>
        <v>-1000</v>
      </c>
      <c r="O20" s="49">
        <f t="shared" si="3"/>
        <v>0</v>
      </c>
    </row>
    <row r="21" spans="1:15" ht="13.5" customHeight="1">
      <c r="A21" s="134"/>
      <c r="B21" s="130"/>
      <c r="C21" s="130"/>
      <c r="D21" s="47"/>
      <c r="E21" s="47"/>
      <c r="F21" s="46"/>
      <c r="G21" s="6"/>
      <c r="H21" s="6"/>
      <c r="I21" s="6"/>
      <c r="J21" s="6"/>
      <c r="K21" s="6"/>
      <c r="L21" s="6"/>
      <c r="M21" s="48">
        <f t="shared" si="1"/>
        <v>0</v>
      </c>
      <c r="N21" s="48">
        <f t="shared" si="2"/>
        <v>-1000</v>
      </c>
      <c r="O21" s="49">
        <f t="shared" si="3"/>
        <v>0</v>
      </c>
    </row>
    <row r="22" spans="1:15" ht="13.5" customHeight="1">
      <c r="A22" s="134"/>
      <c r="B22" s="130"/>
      <c r="C22" s="130"/>
      <c r="D22" s="47"/>
      <c r="E22" s="47"/>
      <c r="F22" s="46"/>
      <c r="G22" s="6"/>
      <c r="H22" s="6"/>
      <c r="I22" s="6"/>
      <c r="J22" s="6"/>
      <c r="K22" s="6"/>
      <c r="L22" s="6"/>
      <c r="M22" s="48">
        <f t="shared" si="1"/>
        <v>0</v>
      </c>
      <c r="N22" s="48">
        <f t="shared" si="2"/>
        <v>-1000</v>
      </c>
      <c r="O22" s="49">
        <f t="shared" si="3"/>
        <v>0</v>
      </c>
    </row>
    <row r="23" spans="1:15" ht="13.5" customHeight="1">
      <c r="A23" s="134"/>
      <c r="B23" s="130"/>
      <c r="C23" s="130"/>
      <c r="D23" s="47"/>
      <c r="E23" s="47"/>
      <c r="F23" s="46"/>
      <c r="G23" s="6"/>
      <c r="H23" s="6"/>
      <c r="I23" s="6"/>
      <c r="J23" s="6"/>
      <c r="K23" s="6"/>
      <c r="L23" s="6"/>
      <c r="M23" s="48">
        <f t="shared" si="1"/>
        <v>0</v>
      </c>
      <c r="N23" s="48">
        <f t="shared" si="2"/>
        <v>-1000</v>
      </c>
      <c r="O23" s="49">
        <f t="shared" si="3"/>
        <v>0</v>
      </c>
    </row>
    <row r="24" spans="1:15" ht="13.5" customHeight="1">
      <c r="A24" s="134"/>
      <c r="B24" s="130"/>
      <c r="C24" s="130"/>
      <c r="D24" s="47"/>
      <c r="E24" s="47"/>
      <c r="F24" s="46"/>
      <c r="G24" s="6"/>
      <c r="H24" s="6"/>
      <c r="I24" s="6"/>
      <c r="J24" s="6"/>
      <c r="K24" s="6"/>
      <c r="L24" s="6"/>
      <c r="M24" s="48">
        <f t="shared" si="1"/>
        <v>0</v>
      </c>
      <c r="N24" s="48">
        <f t="shared" si="2"/>
        <v>-1000</v>
      </c>
      <c r="O24" s="49">
        <f t="shared" si="3"/>
        <v>0</v>
      </c>
    </row>
    <row r="25" spans="1:15" ht="13.5" customHeight="1">
      <c r="A25" s="134"/>
      <c r="B25" s="130"/>
      <c r="C25" s="130"/>
      <c r="D25" s="47"/>
      <c r="E25" s="47"/>
      <c r="F25" s="46"/>
      <c r="G25" s="6"/>
      <c r="H25" s="6"/>
      <c r="I25" s="6"/>
      <c r="J25" s="6"/>
      <c r="K25" s="6"/>
      <c r="L25" s="6"/>
      <c r="M25" s="48">
        <f t="shared" si="1"/>
        <v>0</v>
      </c>
      <c r="N25" s="48">
        <f t="shared" si="2"/>
        <v>-1000</v>
      </c>
      <c r="O25" s="49">
        <f t="shared" si="3"/>
        <v>0</v>
      </c>
    </row>
    <row r="26" spans="1:15" ht="13.5" customHeight="1">
      <c r="A26" s="134"/>
      <c r="B26" s="130"/>
      <c r="C26" s="130"/>
      <c r="D26" s="47"/>
      <c r="E26" s="47"/>
      <c r="F26" s="46"/>
      <c r="G26" s="6"/>
      <c r="H26" s="6"/>
      <c r="I26" s="6"/>
      <c r="J26" s="6"/>
      <c r="K26" s="6"/>
      <c r="L26" s="6"/>
      <c r="M26" s="48">
        <f t="shared" si="1"/>
        <v>0</v>
      </c>
      <c r="N26" s="48">
        <f t="shared" si="2"/>
        <v>-1000</v>
      </c>
      <c r="O26" s="49">
        <f t="shared" si="3"/>
        <v>0</v>
      </c>
    </row>
    <row r="27" spans="1:15" ht="13.5" customHeight="1">
      <c r="A27" s="134"/>
      <c r="B27" s="130"/>
      <c r="C27" s="130"/>
      <c r="D27" s="47"/>
      <c r="E27" s="47"/>
      <c r="F27" s="46"/>
      <c r="G27" s="6"/>
      <c r="H27" s="6"/>
      <c r="I27" s="6"/>
      <c r="J27" s="6"/>
      <c r="K27" s="6"/>
      <c r="L27" s="6"/>
      <c r="M27" s="48">
        <f t="shared" si="1"/>
        <v>0</v>
      </c>
      <c r="N27" s="48">
        <f t="shared" si="2"/>
        <v>-1000</v>
      </c>
      <c r="O27" s="49">
        <f t="shared" si="3"/>
        <v>0</v>
      </c>
    </row>
    <row r="28" spans="1:15" ht="13.5" customHeight="1">
      <c r="A28" s="134"/>
      <c r="B28" s="130"/>
      <c r="C28" s="130"/>
      <c r="D28" s="47"/>
      <c r="E28" s="47"/>
      <c r="F28" s="46"/>
      <c r="G28" s="6"/>
      <c r="H28" s="6"/>
      <c r="I28" s="6"/>
      <c r="J28" s="6"/>
      <c r="K28" s="6"/>
      <c r="L28" s="6"/>
      <c r="M28" s="48">
        <f t="shared" si="1"/>
        <v>0</v>
      </c>
      <c r="N28" s="48">
        <f t="shared" si="2"/>
        <v>-1000</v>
      </c>
      <c r="O28" s="49">
        <f t="shared" si="3"/>
        <v>0</v>
      </c>
    </row>
    <row r="29" spans="1:15" ht="13.5" customHeight="1">
      <c r="A29" s="134"/>
      <c r="B29" s="130"/>
      <c r="C29" s="130"/>
      <c r="D29" s="47"/>
      <c r="E29" s="47"/>
      <c r="F29" s="46"/>
      <c r="G29" s="6"/>
      <c r="H29" s="6"/>
      <c r="I29" s="6"/>
      <c r="J29" s="6"/>
      <c r="K29" s="6"/>
      <c r="L29" s="6"/>
      <c r="M29" s="48">
        <f t="shared" si="1"/>
        <v>0</v>
      </c>
      <c r="N29" s="48">
        <f t="shared" si="2"/>
        <v>-1000</v>
      </c>
      <c r="O29" s="49">
        <f t="shared" si="3"/>
        <v>0</v>
      </c>
    </row>
    <row r="30" spans="1:15" ht="13.5" customHeight="1">
      <c r="A30" s="134"/>
      <c r="B30" s="130"/>
      <c r="C30" s="130"/>
      <c r="D30" s="47"/>
      <c r="E30" s="47"/>
      <c r="F30" s="46"/>
      <c r="G30" s="6"/>
      <c r="H30" s="6"/>
      <c r="I30" s="6"/>
      <c r="J30" s="6"/>
      <c r="K30" s="6"/>
      <c r="L30" s="6"/>
      <c r="M30" s="48">
        <f t="shared" si="1"/>
        <v>0</v>
      </c>
      <c r="N30" s="48">
        <f t="shared" si="2"/>
        <v>-1000</v>
      </c>
      <c r="O30" s="49">
        <f t="shared" si="3"/>
        <v>0</v>
      </c>
    </row>
    <row r="31" spans="1:15" ht="13.5" customHeight="1">
      <c r="A31" s="134"/>
      <c r="B31" s="130"/>
      <c r="C31" s="130"/>
      <c r="D31" s="47"/>
      <c r="E31" s="47"/>
      <c r="F31" s="46"/>
      <c r="G31" s="6"/>
      <c r="H31" s="6"/>
      <c r="I31" s="6"/>
      <c r="J31" s="6"/>
      <c r="K31" s="6"/>
      <c r="L31" s="6"/>
      <c r="M31" s="48">
        <f t="shared" si="1"/>
        <v>0</v>
      </c>
      <c r="N31" s="48">
        <f t="shared" si="2"/>
        <v>-1000</v>
      </c>
      <c r="O31" s="49">
        <f t="shared" si="3"/>
        <v>0</v>
      </c>
    </row>
    <row r="32" spans="1:15" ht="13.5" customHeight="1">
      <c r="A32" s="134"/>
      <c r="B32" s="130"/>
      <c r="C32" s="130"/>
      <c r="D32" s="47"/>
      <c r="E32" s="47"/>
      <c r="F32" s="46"/>
      <c r="G32" s="6"/>
      <c r="H32" s="6"/>
      <c r="I32" s="6"/>
      <c r="J32" s="6"/>
      <c r="K32" s="6"/>
      <c r="L32" s="6"/>
      <c r="M32" s="48">
        <f t="shared" si="1"/>
        <v>0</v>
      </c>
      <c r="N32" s="48">
        <f t="shared" si="2"/>
        <v>-1000</v>
      </c>
      <c r="O32" s="49">
        <f t="shared" si="3"/>
        <v>0</v>
      </c>
    </row>
    <row r="33" spans="1:15" ht="13.5" customHeight="1">
      <c r="A33" s="134"/>
      <c r="B33" s="130"/>
      <c r="C33" s="130"/>
      <c r="D33" s="47"/>
      <c r="E33" s="47"/>
      <c r="F33" s="46"/>
      <c r="G33" s="6"/>
      <c r="H33" s="6"/>
      <c r="I33" s="6"/>
      <c r="J33" s="6"/>
      <c r="K33" s="6"/>
      <c r="L33" s="6"/>
      <c r="M33" s="48">
        <f t="shared" si="1"/>
        <v>0</v>
      </c>
      <c r="N33" s="48">
        <f t="shared" si="2"/>
        <v>-1000</v>
      </c>
      <c r="O33" s="49">
        <f t="shared" si="3"/>
        <v>0</v>
      </c>
    </row>
    <row r="34" spans="1:15" ht="13.5" customHeight="1">
      <c r="A34" s="134"/>
      <c r="B34" s="130"/>
      <c r="C34" s="130"/>
      <c r="D34" s="47"/>
      <c r="E34" s="47"/>
      <c r="F34" s="46"/>
      <c r="G34" s="6"/>
      <c r="H34" s="6"/>
      <c r="I34" s="6"/>
      <c r="J34" s="6"/>
      <c r="K34" s="6"/>
      <c r="L34" s="6"/>
      <c r="M34" s="48">
        <f t="shared" si="1"/>
        <v>0</v>
      </c>
      <c r="N34" s="48">
        <f t="shared" si="2"/>
        <v>-1000</v>
      </c>
      <c r="O34" s="49">
        <f t="shared" si="3"/>
        <v>0</v>
      </c>
    </row>
    <row r="35" spans="1:15" ht="13.5" customHeight="1">
      <c r="A35" s="134"/>
      <c r="B35" s="130"/>
      <c r="C35" s="130"/>
      <c r="D35" s="47"/>
      <c r="E35" s="47"/>
      <c r="F35" s="46"/>
      <c r="G35" s="6"/>
      <c r="H35" s="6"/>
      <c r="I35" s="6"/>
      <c r="J35" s="6"/>
      <c r="K35" s="6"/>
      <c r="L35" s="6"/>
      <c r="M35" s="48">
        <f t="shared" si="1"/>
        <v>0</v>
      </c>
      <c r="N35" s="48">
        <f t="shared" si="2"/>
        <v>-1000</v>
      </c>
      <c r="O35" s="49">
        <f t="shared" si="3"/>
        <v>0</v>
      </c>
    </row>
    <row r="36" spans="1:15" ht="13.5" customHeight="1">
      <c r="A36" s="134"/>
      <c r="B36" s="130"/>
      <c r="C36" s="130"/>
      <c r="D36" s="47"/>
      <c r="E36" s="47"/>
      <c r="F36" s="46"/>
      <c r="G36" s="6"/>
      <c r="H36" s="6"/>
      <c r="I36" s="6"/>
      <c r="J36" s="6"/>
      <c r="K36" s="6"/>
      <c r="L36" s="6"/>
      <c r="M36" s="48">
        <f t="shared" si="1"/>
        <v>0</v>
      </c>
      <c r="N36" s="48">
        <f t="shared" si="2"/>
        <v>-1000</v>
      </c>
      <c r="O36" s="49">
        <f t="shared" si="3"/>
        <v>0</v>
      </c>
    </row>
    <row r="37" spans="1:15" ht="13.5" customHeight="1">
      <c r="A37" s="134"/>
      <c r="B37" s="130"/>
      <c r="C37" s="130"/>
      <c r="D37" s="47"/>
      <c r="E37" s="47"/>
      <c r="F37" s="46"/>
      <c r="G37" s="6"/>
      <c r="H37" s="6"/>
      <c r="I37" s="6"/>
      <c r="J37" s="6"/>
      <c r="K37" s="6"/>
      <c r="L37" s="6"/>
      <c r="M37" s="48">
        <f t="shared" si="1"/>
        <v>0</v>
      </c>
      <c r="N37" s="48">
        <f t="shared" si="2"/>
        <v>-1000</v>
      </c>
      <c r="O37" s="49">
        <f t="shared" si="3"/>
        <v>0</v>
      </c>
    </row>
    <row r="38" spans="1:15" ht="13.5" customHeight="1">
      <c r="A38" s="134"/>
      <c r="B38" s="130"/>
      <c r="C38" s="130"/>
      <c r="D38" s="47"/>
      <c r="E38" s="47"/>
      <c r="F38" s="46"/>
      <c r="G38" s="6"/>
      <c r="H38" s="6"/>
      <c r="I38" s="6"/>
      <c r="J38" s="6"/>
      <c r="K38" s="6"/>
      <c r="L38" s="6"/>
      <c r="M38" s="48">
        <f t="shared" si="1"/>
        <v>0</v>
      </c>
      <c r="N38" s="48">
        <f t="shared" si="2"/>
        <v>-1000</v>
      </c>
      <c r="O38" s="49">
        <f t="shared" si="3"/>
        <v>0</v>
      </c>
    </row>
    <row r="39" spans="1:15" ht="12.75">
      <c r="A39" s="134"/>
      <c r="B39" s="130"/>
      <c r="C39" s="130"/>
      <c r="D39" s="47"/>
      <c r="E39" s="47"/>
      <c r="F39" s="46"/>
      <c r="G39" s="6"/>
      <c r="H39" s="6"/>
      <c r="I39" s="6"/>
      <c r="J39" s="6"/>
      <c r="K39" s="6"/>
      <c r="L39" s="6"/>
      <c r="M39" s="48">
        <f t="shared" si="1"/>
        <v>0</v>
      </c>
      <c r="N39" s="48">
        <f t="shared" si="2"/>
        <v>-1000</v>
      </c>
      <c r="O39" s="49">
        <f t="shared" si="3"/>
        <v>0</v>
      </c>
    </row>
    <row r="40" spans="1:15" ht="12.75">
      <c r="A40" s="134"/>
      <c r="B40" s="130"/>
      <c r="C40" s="130"/>
      <c r="D40" s="47"/>
      <c r="E40" s="47"/>
      <c r="F40" s="46"/>
      <c r="G40" s="6"/>
      <c r="H40" s="6"/>
      <c r="I40" s="6"/>
      <c r="J40" s="6"/>
      <c r="K40" s="6"/>
      <c r="L40" s="6"/>
      <c r="M40" s="48">
        <f t="shared" si="1"/>
        <v>0</v>
      </c>
      <c r="N40" s="48">
        <f t="shared" si="2"/>
        <v>-1000</v>
      </c>
      <c r="O40" s="49">
        <f t="shared" si="3"/>
        <v>0</v>
      </c>
    </row>
    <row r="41" spans="1:15" ht="12.75">
      <c r="A41" s="134"/>
      <c r="B41" s="130"/>
      <c r="C41" s="130"/>
      <c r="D41" s="47"/>
      <c r="E41" s="47"/>
      <c r="F41" s="46"/>
      <c r="G41" s="6"/>
      <c r="H41" s="6"/>
      <c r="I41" s="6"/>
      <c r="J41" s="6"/>
      <c r="K41" s="6"/>
      <c r="L41" s="6"/>
      <c r="M41" s="48">
        <f t="shared" si="1"/>
        <v>0</v>
      </c>
      <c r="N41" s="48">
        <f aca="true" t="shared" si="4" ref="N41:N72">IF(M41&gt;0,M41*-1,-1000)</f>
        <v>-1000</v>
      </c>
      <c r="O41" s="49">
        <f t="shared" si="3"/>
        <v>0</v>
      </c>
    </row>
    <row r="42" spans="1:15" ht="12.75">
      <c r="A42" s="134"/>
      <c r="B42" s="130"/>
      <c r="C42" s="130"/>
      <c r="D42" s="47"/>
      <c r="E42" s="47"/>
      <c r="F42" s="46"/>
      <c r="G42" s="6"/>
      <c r="H42" s="6"/>
      <c r="I42" s="6"/>
      <c r="J42" s="6"/>
      <c r="K42" s="6"/>
      <c r="L42" s="6"/>
      <c r="M42" s="48">
        <f t="shared" si="1"/>
        <v>0</v>
      </c>
      <c r="N42" s="48">
        <f t="shared" si="4"/>
        <v>-1000</v>
      </c>
      <c r="O42" s="49">
        <f t="shared" si="3"/>
        <v>0</v>
      </c>
    </row>
    <row r="43" spans="1:15" ht="12.75">
      <c r="A43" s="134"/>
      <c r="B43" s="130"/>
      <c r="C43" s="130"/>
      <c r="D43" s="47"/>
      <c r="E43" s="47"/>
      <c r="F43" s="46"/>
      <c r="G43" s="6"/>
      <c r="H43" s="6"/>
      <c r="I43" s="6"/>
      <c r="J43" s="6"/>
      <c r="K43" s="6"/>
      <c r="L43" s="6"/>
      <c r="M43" s="48">
        <f t="shared" si="1"/>
        <v>0</v>
      </c>
      <c r="N43" s="48">
        <f t="shared" si="4"/>
        <v>-1000</v>
      </c>
      <c r="O43" s="49">
        <f t="shared" si="3"/>
        <v>0</v>
      </c>
    </row>
    <row r="44" spans="1:15" ht="12.75">
      <c r="A44" s="134"/>
      <c r="B44" s="130"/>
      <c r="C44" s="130"/>
      <c r="D44" s="47"/>
      <c r="E44" s="47"/>
      <c r="F44" s="46"/>
      <c r="G44" s="6"/>
      <c r="H44" s="6"/>
      <c r="I44" s="6"/>
      <c r="J44" s="6"/>
      <c r="K44" s="6"/>
      <c r="L44" s="6"/>
      <c r="M44" s="48">
        <f t="shared" si="1"/>
        <v>0</v>
      </c>
      <c r="N44" s="48">
        <f t="shared" si="4"/>
        <v>-1000</v>
      </c>
      <c r="O44" s="49">
        <f t="shared" si="3"/>
        <v>0</v>
      </c>
    </row>
    <row r="45" spans="1:15" ht="12.75">
      <c r="A45" s="134"/>
      <c r="B45" s="130"/>
      <c r="C45" s="130"/>
      <c r="D45" s="47"/>
      <c r="E45" s="47"/>
      <c r="F45" s="46"/>
      <c r="G45" s="6"/>
      <c r="H45" s="6"/>
      <c r="I45" s="6"/>
      <c r="J45" s="6"/>
      <c r="K45" s="6"/>
      <c r="L45" s="6"/>
      <c r="M45" s="48">
        <f t="shared" si="1"/>
        <v>0</v>
      </c>
      <c r="N45" s="48">
        <f t="shared" si="4"/>
        <v>-1000</v>
      </c>
      <c r="O45" s="49">
        <f t="shared" si="3"/>
        <v>0</v>
      </c>
    </row>
    <row r="46" spans="1:15" ht="12.75">
      <c r="A46" s="134"/>
      <c r="B46" s="130"/>
      <c r="C46" s="130"/>
      <c r="D46" s="47"/>
      <c r="E46" s="47"/>
      <c r="F46" s="46"/>
      <c r="G46" s="6"/>
      <c r="H46" s="6"/>
      <c r="I46" s="6"/>
      <c r="J46" s="6"/>
      <c r="K46" s="6"/>
      <c r="L46" s="6"/>
      <c r="M46" s="48">
        <f t="shared" si="1"/>
        <v>0</v>
      </c>
      <c r="N46" s="48">
        <f t="shared" si="4"/>
        <v>-1000</v>
      </c>
      <c r="O46" s="49">
        <f t="shared" si="3"/>
        <v>0</v>
      </c>
    </row>
    <row r="47" spans="1:15" ht="12.75">
      <c r="A47" s="134"/>
      <c r="B47" s="130"/>
      <c r="C47" s="130"/>
      <c r="D47" s="47"/>
      <c r="E47" s="47"/>
      <c r="F47" s="46"/>
      <c r="G47" s="6"/>
      <c r="H47" s="6"/>
      <c r="I47" s="6"/>
      <c r="J47" s="6"/>
      <c r="K47" s="6"/>
      <c r="L47" s="6"/>
      <c r="M47" s="48">
        <f t="shared" si="1"/>
        <v>0</v>
      </c>
      <c r="N47" s="48">
        <f t="shared" si="4"/>
        <v>-1000</v>
      </c>
      <c r="O47" s="49">
        <f t="shared" si="3"/>
        <v>0</v>
      </c>
    </row>
    <row r="48" spans="1:15" ht="12.75">
      <c r="A48" s="134"/>
      <c r="B48" s="130"/>
      <c r="C48" s="130"/>
      <c r="D48" s="47"/>
      <c r="E48" s="47"/>
      <c r="F48" s="46"/>
      <c r="G48" s="6"/>
      <c r="H48" s="6"/>
      <c r="I48" s="6"/>
      <c r="J48" s="6"/>
      <c r="K48" s="6"/>
      <c r="L48" s="6"/>
      <c r="M48" s="48">
        <f t="shared" si="1"/>
        <v>0</v>
      </c>
      <c r="N48" s="48">
        <f t="shared" si="4"/>
        <v>-1000</v>
      </c>
      <c r="O48" s="49">
        <f t="shared" si="3"/>
        <v>0</v>
      </c>
    </row>
    <row r="49" spans="1:15" ht="12.75">
      <c r="A49" s="134"/>
      <c r="B49" s="130"/>
      <c r="C49" s="130"/>
      <c r="D49" s="47"/>
      <c r="E49" s="47"/>
      <c r="F49" s="46"/>
      <c r="G49" s="6"/>
      <c r="H49" s="6"/>
      <c r="I49" s="6"/>
      <c r="J49" s="6"/>
      <c r="K49" s="6"/>
      <c r="L49" s="6"/>
      <c r="M49" s="48">
        <f t="shared" si="1"/>
        <v>0</v>
      </c>
      <c r="N49" s="48">
        <f t="shared" si="4"/>
        <v>-1000</v>
      </c>
      <c r="O49" s="49">
        <f t="shared" si="3"/>
        <v>0</v>
      </c>
    </row>
    <row r="50" spans="1:15" ht="12.75">
      <c r="A50" s="134"/>
      <c r="B50" s="130"/>
      <c r="C50" s="130"/>
      <c r="D50" s="47"/>
      <c r="E50" s="47"/>
      <c r="F50" s="46"/>
      <c r="G50" s="6"/>
      <c r="H50" s="6"/>
      <c r="I50" s="6"/>
      <c r="J50" s="6"/>
      <c r="K50" s="6"/>
      <c r="L50" s="6"/>
      <c r="M50" s="48">
        <f t="shared" si="1"/>
        <v>0</v>
      </c>
      <c r="N50" s="48">
        <f t="shared" si="4"/>
        <v>-1000</v>
      </c>
      <c r="O50" s="49">
        <f t="shared" si="3"/>
        <v>0</v>
      </c>
    </row>
    <row r="51" spans="1:15" ht="12.75">
      <c r="A51" s="134"/>
      <c r="B51" s="130"/>
      <c r="C51" s="130"/>
      <c r="D51" s="47"/>
      <c r="E51" s="47"/>
      <c r="F51" s="46"/>
      <c r="G51" s="6"/>
      <c r="H51" s="6"/>
      <c r="I51" s="6"/>
      <c r="J51" s="6"/>
      <c r="K51" s="6"/>
      <c r="L51" s="6"/>
      <c r="M51" s="48">
        <f t="shared" si="1"/>
        <v>0</v>
      </c>
      <c r="N51" s="48">
        <f t="shared" si="4"/>
        <v>-1000</v>
      </c>
      <c r="O51" s="49">
        <f t="shared" si="3"/>
        <v>0</v>
      </c>
    </row>
    <row r="52" spans="1:15" ht="12.75">
      <c r="A52" s="134"/>
      <c r="B52" s="130"/>
      <c r="C52" s="130"/>
      <c r="D52" s="47"/>
      <c r="E52" s="47"/>
      <c r="F52" s="46"/>
      <c r="G52" s="6"/>
      <c r="H52" s="6"/>
      <c r="I52" s="6"/>
      <c r="J52" s="6"/>
      <c r="K52" s="6"/>
      <c r="L52" s="6"/>
      <c r="M52" s="48">
        <f t="shared" si="1"/>
        <v>0</v>
      </c>
      <c r="N52" s="48">
        <f t="shared" si="4"/>
        <v>-1000</v>
      </c>
      <c r="O52" s="49">
        <f t="shared" si="3"/>
        <v>0</v>
      </c>
    </row>
    <row r="53" spans="1:15" ht="12.75">
      <c r="A53" s="134"/>
      <c r="B53" s="130"/>
      <c r="C53" s="130"/>
      <c r="D53" s="47"/>
      <c r="E53" s="47"/>
      <c r="F53" s="46"/>
      <c r="G53" s="6"/>
      <c r="H53" s="6"/>
      <c r="I53" s="6"/>
      <c r="J53" s="6"/>
      <c r="K53" s="6"/>
      <c r="L53" s="6"/>
      <c r="M53" s="48">
        <f t="shared" si="1"/>
        <v>0</v>
      </c>
      <c r="N53" s="48">
        <f t="shared" si="4"/>
        <v>-1000</v>
      </c>
      <c r="O53" s="49">
        <f t="shared" si="3"/>
        <v>0</v>
      </c>
    </row>
    <row r="54" spans="1:15" ht="12.75">
      <c r="A54" s="134"/>
      <c r="B54" s="130"/>
      <c r="C54" s="130"/>
      <c r="D54" s="47"/>
      <c r="E54" s="47"/>
      <c r="F54" s="46"/>
      <c r="G54" s="6"/>
      <c r="H54" s="6"/>
      <c r="I54" s="6"/>
      <c r="J54" s="6"/>
      <c r="K54" s="6"/>
      <c r="L54" s="6"/>
      <c r="M54" s="48">
        <f t="shared" si="1"/>
        <v>0</v>
      </c>
      <c r="N54" s="48">
        <f t="shared" si="4"/>
        <v>-1000</v>
      </c>
      <c r="O54" s="49">
        <f t="shared" si="3"/>
        <v>0</v>
      </c>
    </row>
    <row r="55" spans="1:15" ht="12.75">
      <c r="A55" s="134"/>
      <c r="B55" s="130"/>
      <c r="C55" s="130"/>
      <c r="D55" s="47"/>
      <c r="E55" s="47"/>
      <c r="F55" s="46"/>
      <c r="G55" s="6"/>
      <c r="H55" s="6"/>
      <c r="I55" s="6"/>
      <c r="J55" s="6"/>
      <c r="K55" s="6"/>
      <c r="L55" s="6"/>
      <c r="M55" s="48">
        <f t="shared" si="1"/>
        <v>0</v>
      </c>
      <c r="N55" s="48">
        <f t="shared" si="4"/>
        <v>-1000</v>
      </c>
      <c r="O55" s="49">
        <f t="shared" si="3"/>
        <v>0</v>
      </c>
    </row>
    <row r="56" spans="1:15" ht="12.75">
      <c r="A56" s="134"/>
      <c r="B56" s="130"/>
      <c r="C56" s="130"/>
      <c r="D56" s="47"/>
      <c r="E56" s="47"/>
      <c r="F56" s="46"/>
      <c r="G56" s="6"/>
      <c r="H56" s="6"/>
      <c r="I56" s="6"/>
      <c r="J56" s="6"/>
      <c r="K56" s="6"/>
      <c r="L56" s="6"/>
      <c r="M56" s="48">
        <f t="shared" si="1"/>
        <v>0</v>
      </c>
      <c r="N56" s="48">
        <f t="shared" si="4"/>
        <v>-1000</v>
      </c>
      <c r="O56" s="49">
        <f t="shared" si="3"/>
        <v>0</v>
      </c>
    </row>
    <row r="57" spans="1:15" ht="12.75">
      <c r="A57" s="134"/>
      <c r="B57" s="130"/>
      <c r="C57" s="130"/>
      <c r="D57" s="47"/>
      <c r="E57" s="47"/>
      <c r="F57" s="46"/>
      <c r="G57" s="6"/>
      <c r="H57" s="6"/>
      <c r="I57" s="6"/>
      <c r="J57" s="6"/>
      <c r="K57" s="6"/>
      <c r="L57" s="6"/>
      <c r="M57" s="48">
        <f t="shared" si="1"/>
        <v>0</v>
      </c>
      <c r="N57" s="48">
        <f t="shared" si="4"/>
        <v>-1000</v>
      </c>
      <c r="O57" s="49">
        <f t="shared" si="3"/>
        <v>0</v>
      </c>
    </row>
    <row r="58" spans="1:15" ht="12.75">
      <c r="A58" s="134"/>
      <c r="B58" s="130"/>
      <c r="C58" s="130"/>
      <c r="D58" s="47"/>
      <c r="E58" s="47"/>
      <c r="F58" s="46"/>
      <c r="G58" s="6"/>
      <c r="H58" s="6"/>
      <c r="I58" s="6"/>
      <c r="J58" s="6"/>
      <c r="K58" s="6"/>
      <c r="L58" s="6"/>
      <c r="M58" s="48">
        <f t="shared" si="1"/>
        <v>0</v>
      </c>
      <c r="N58" s="48">
        <f t="shared" si="4"/>
        <v>-1000</v>
      </c>
      <c r="O58" s="49">
        <f t="shared" si="3"/>
        <v>0</v>
      </c>
    </row>
    <row r="59" spans="1:15" ht="12.75">
      <c r="A59" s="134"/>
      <c r="B59" s="130"/>
      <c r="C59" s="130"/>
      <c r="D59" s="47"/>
      <c r="E59" s="47"/>
      <c r="F59" s="46"/>
      <c r="G59" s="6"/>
      <c r="H59" s="6"/>
      <c r="I59" s="6"/>
      <c r="J59" s="6"/>
      <c r="K59" s="6"/>
      <c r="L59" s="6"/>
      <c r="M59" s="48">
        <f t="shared" si="1"/>
        <v>0</v>
      </c>
      <c r="N59" s="48">
        <f t="shared" si="4"/>
        <v>-1000</v>
      </c>
      <c r="O59" s="49">
        <f t="shared" si="3"/>
        <v>0</v>
      </c>
    </row>
    <row r="60" spans="1:15" ht="12.75">
      <c r="A60" s="134"/>
      <c r="B60" s="130"/>
      <c r="C60" s="130"/>
      <c r="D60" s="47"/>
      <c r="E60" s="47"/>
      <c r="F60" s="46"/>
      <c r="G60" s="6"/>
      <c r="H60" s="6"/>
      <c r="I60" s="6"/>
      <c r="J60" s="6"/>
      <c r="K60" s="6"/>
      <c r="L60" s="6"/>
      <c r="M60" s="48">
        <f t="shared" si="1"/>
        <v>0</v>
      </c>
      <c r="N60" s="48">
        <f t="shared" si="4"/>
        <v>-1000</v>
      </c>
      <c r="O60" s="49">
        <f t="shared" si="3"/>
        <v>0</v>
      </c>
    </row>
    <row r="61" spans="1:15" ht="12.75">
      <c r="A61" s="134"/>
      <c r="B61" s="130"/>
      <c r="C61" s="130"/>
      <c r="D61" s="47"/>
      <c r="E61" s="47"/>
      <c r="F61" s="46"/>
      <c r="G61" s="6"/>
      <c r="H61" s="6"/>
      <c r="I61" s="6"/>
      <c r="J61" s="6"/>
      <c r="K61" s="6"/>
      <c r="L61" s="6"/>
      <c r="M61" s="48">
        <f t="shared" si="1"/>
        <v>0</v>
      </c>
      <c r="N61" s="48">
        <f t="shared" si="4"/>
        <v>-1000</v>
      </c>
      <c r="O61" s="49">
        <f t="shared" si="3"/>
        <v>0</v>
      </c>
    </row>
    <row r="62" spans="1:15" ht="12.75">
      <c r="A62" s="134"/>
      <c r="B62" s="130"/>
      <c r="C62" s="130"/>
      <c r="D62" s="47"/>
      <c r="E62" s="47"/>
      <c r="F62" s="46"/>
      <c r="G62" s="6"/>
      <c r="H62" s="6"/>
      <c r="I62" s="6"/>
      <c r="J62" s="6"/>
      <c r="K62" s="6"/>
      <c r="L62" s="6"/>
      <c r="M62" s="48">
        <f t="shared" si="1"/>
        <v>0</v>
      </c>
      <c r="N62" s="48">
        <f t="shared" si="4"/>
        <v>-1000</v>
      </c>
      <c r="O62" s="49">
        <f t="shared" si="3"/>
        <v>0</v>
      </c>
    </row>
    <row r="63" spans="1:15" ht="12.75">
      <c r="A63" s="134"/>
      <c r="B63" s="130"/>
      <c r="C63" s="130"/>
      <c r="D63" s="47"/>
      <c r="E63" s="47"/>
      <c r="F63" s="46"/>
      <c r="G63" s="6"/>
      <c r="H63" s="6"/>
      <c r="I63" s="6"/>
      <c r="J63" s="6"/>
      <c r="K63" s="6"/>
      <c r="L63" s="6"/>
      <c r="M63" s="48">
        <f t="shared" si="1"/>
        <v>0</v>
      </c>
      <c r="N63" s="48">
        <f t="shared" si="4"/>
        <v>-1000</v>
      </c>
      <c r="O63" s="49">
        <f t="shared" si="3"/>
        <v>0</v>
      </c>
    </row>
    <row r="64" spans="1:15" ht="12.75">
      <c r="A64" s="134"/>
      <c r="B64" s="130"/>
      <c r="C64" s="130"/>
      <c r="D64" s="47"/>
      <c r="E64" s="47"/>
      <c r="F64" s="46"/>
      <c r="G64" s="6"/>
      <c r="H64" s="6"/>
      <c r="I64" s="6"/>
      <c r="J64" s="6"/>
      <c r="K64" s="6"/>
      <c r="L64" s="6"/>
      <c r="M64" s="48">
        <f t="shared" si="1"/>
        <v>0</v>
      </c>
      <c r="N64" s="48">
        <f t="shared" si="4"/>
        <v>-1000</v>
      </c>
      <c r="O64" s="49">
        <f t="shared" si="3"/>
        <v>0</v>
      </c>
    </row>
    <row r="65" spans="1:15" ht="12.75">
      <c r="A65" s="134"/>
      <c r="B65" s="130"/>
      <c r="C65" s="130"/>
      <c r="D65" s="47"/>
      <c r="E65" s="47"/>
      <c r="F65" s="46"/>
      <c r="G65" s="6"/>
      <c r="H65" s="6"/>
      <c r="I65" s="6"/>
      <c r="J65" s="6"/>
      <c r="K65" s="6"/>
      <c r="L65" s="6"/>
      <c r="M65" s="48">
        <f t="shared" si="1"/>
        <v>0</v>
      </c>
      <c r="N65" s="48">
        <f t="shared" si="4"/>
        <v>-1000</v>
      </c>
      <c r="O65" s="49">
        <f t="shared" si="3"/>
        <v>0</v>
      </c>
    </row>
    <row r="66" spans="1:15" ht="12.75">
      <c r="A66" s="134"/>
      <c r="B66" s="130"/>
      <c r="C66" s="130"/>
      <c r="D66" s="47"/>
      <c r="E66" s="47"/>
      <c r="F66" s="46"/>
      <c r="G66" s="6"/>
      <c r="H66" s="6"/>
      <c r="I66" s="6"/>
      <c r="J66" s="6"/>
      <c r="K66" s="6"/>
      <c r="L66" s="6"/>
      <c r="M66" s="48">
        <f t="shared" si="1"/>
        <v>0</v>
      </c>
      <c r="N66" s="48">
        <f t="shared" si="4"/>
        <v>-1000</v>
      </c>
      <c r="O66" s="49">
        <f t="shared" si="3"/>
        <v>0</v>
      </c>
    </row>
    <row r="67" spans="1:15" ht="12.75">
      <c r="A67" s="134"/>
      <c r="B67" s="130"/>
      <c r="C67" s="130"/>
      <c r="D67" s="47"/>
      <c r="E67" s="47"/>
      <c r="F67" s="46"/>
      <c r="G67" s="6"/>
      <c r="H67" s="6"/>
      <c r="I67" s="6"/>
      <c r="J67" s="6"/>
      <c r="K67" s="6"/>
      <c r="L67" s="6"/>
      <c r="M67" s="48">
        <f t="shared" si="1"/>
        <v>0</v>
      </c>
      <c r="N67" s="48">
        <f t="shared" si="4"/>
        <v>-1000</v>
      </c>
      <c r="O67" s="49">
        <f t="shared" si="3"/>
        <v>0</v>
      </c>
    </row>
    <row r="68" spans="1:15" ht="12.75">
      <c r="A68" s="134"/>
      <c r="B68" s="130"/>
      <c r="C68" s="130"/>
      <c r="D68" s="47"/>
      <c r="E68" s="47"/>
      <c r="F68" s="46"/>
      <c r="G68" s="6"/>
      <c r="H68" s="6"/>
      <c r="I68" s="6"/>
      <c r="J68" s="6"/>
      <c r="K68" s="6"/>
      <c r="L68" s="6"/>
      <c r="M68" s="48">
        <f t="shared" si="1"/>
        <v>0</v>
      </c>
      <c r="N68" s="48">
        <f t="shared" si="4"/>
        <v>-1000</v>
      </c>
      <c r="O68" s="49">
        <f t="shared" si="3"/>
        <v>0</v>
      </c>
    </row>
    <row r="69" spans="1:15" ht="12.75">
      <c r="A69" s="134"/>
      <c r="B69" s="130"/>
      <c r="C69" s="130"/>
      <c r="D69" s="47"/>
      <c r="E69" s="47"/>
      <c r="F69" s="46"/>
      <c r="G69" s="6"/>
      <c r="H69" s="6"/>
      <c r="I69" s="6"/>
      <c r="J69" s="6"/>
      <c r="K69" s="6"/>
      <c r="L69" s="6"/>
      <c r="M69" s="48">
        <f t="shared" si="1"/>
        <v>0</v>
      </c>
      <c r="N69" s="48">
        <f t="shared" si="4"/>
        <v>-1000</v>
      </c>
      <c r="O69" s="49">
        <f t="shared" si="3"/>
        <v>0</v>
      </c>
    </row>
    <row r="70" spans="1:15" ht="12.75">
      <c r="A70" s="134"/>
      <c r="B70" s="130"/>
      <c r="C70" s="130"/>
      <c r="D70" s="47"/>
      <c r="E70" s="47"/>
      <c r="F70" s="46"/>
      <c r="G70" s="6"/>
      <c r="H70" s="6"/>
      <c r="I70" s="6"/>
      <c r="J70" s="6"/>
      <c r="K70" s="6"/>
      <c r="L70" s="6"/>
      <c r="M70" s="48">
        <f t="shared" si="1"/>
        <v>0</v>
      </c>
      <c r="N70" s="48">
        <f t="shared" si="4"/>
        <v>-1000</v>
      </c>
      <c r="O70" s="49">
        <f t="shared" si="3"/>
        <v>0</v>
      </c>
    </row>
    <row r="71" spans="1:15" ht="12.75">
      <c r="A71" s="134"/>
      <c r="B71" s="130"/>
      <c r="C71" s="130"/>
      <c r="D71" s="47"/>
      <c r="E71" s="47"/>
      <c r="F71" s="46"/>
      <c r="G71" s="6"/>
      <c r="H71" s="6"/>
      <c r="I71" s="6"/>
      <c r="J71" s="6"/>
      <c r="K71" s="6"/>
      <c r="L71" s="6"/>
      <c r="M71" s="48">
        <f t="shared" si="1"/>
        <v>0</v>
      </c>
      <c r="N71" s="48">
        <f t="shared" si="4"/>
        <v>-1000</v>
      </c>
      <c r="O71" s="49">
        <f t="shared" si="3"/>
        <v>0</v>
      </c>
    </row>
    <row r="72" spans="1:15" ht="12.75">
      <c r="A72" s="134"/>
      <c r="B72" s="130"/>
      <c r="C72" s="130"/>
      <c r="D72" s="47"/>
      <c r="E72" s="47"/>
      <c r="F72" s="46"/>
      <c r="G72" s="6"/>
      <c r="H72" s="6"/>
      <c r="I72" s="6"/>
      <c r="J72" s="6"/>
      <c r="K72" s="6"/>
      <c r="L72" s="6"/>
      <c r="M72" s="48">
        <f t="shared" si="1"/>
        <v>0</v>
      </c>
      <c r="N72" s="48">
        <f t="shared" si="4"/>
        <v>-1000</v>
      </c>
      <c r="O72" s="49">
        <f t="shared" si="3"/>
        <v>0</v>
      </c>
    </row>
    <row r="73" spans="1:15" ht="12.75">
      <c r="A73" s="134"/>
      <c r="B73" s="130"/>
      <c r="C73" s="130"/>
      <c r="D73" s="47"/>
      <c r="E73" s="47"/>
      <c r="F73" s="46"/>
      <c r="G73" s="6"/>
      <c r="H73" s="6"/>
      <c r="I73" s="6"/>
      <c r="J73" s="6"/>
      <c r="K73" s="6"/>
      <c r="L73" s="6"/>
      <c r="M73" s="48">
        <f aca="true" t="shared" si="5" ref="M73:M136">(G73*$G$4+H73*$H$4+I73*$I$4+J73*$J$4+K73*$K$4+L73*$L$4)</f>
        <v>0</v>
      </c>
      <c r="N73" s="48">
        <f aca="true" t="shared" si="6" ref="N73:N104">IF(M73&gt;0,M73*-1,-1000)</f>
        <v>-1000</v>
      </c>
      <c r="O73" s="49">
        <f aca="true" t="shared" si="7" ref="O73:O136">IF(M73&gt;0,RANK(N73,N$1:N$65536),0)</f>
        <v>0</v>
      </c>
    </row>
    <row r="74" spans="1:15" ht="12.75">
      <c r="A74" s="134"/>
      <c r="B74" s="130"/>
      <c r="C74" s="130"/>
      <c r="D74" s="47"/>
      <c r="E74" s="47"/>
      <c r="F74" s="46"/>
      <c r="G74" s="6"/>
      <c r="H74" s="6"/>
      <c r="I74" s="6"/>
      <c r="J74" s="6"/>
      <c r="K74" s="6"/>
      <c r="L74" s="6"/>
      <c r="M74" s="48">
        <f t="shared" si="5"/>
        <v>0</v>
      </c>
      <c r="N74" s="48">
        <f t="shared" si="6"/>
        <v>-1000</v>
      </c>
      <c r="O74" s="49">
        <f t="shared" si="7"/>
        <v>0</v>
      </c>
    </row>
    <row r="75" spans="1:15" ht="12.75">
      <c r="A75" s="134"/>
      <c r="B75" s="130"/>
      <c r="C75" s="130"/>
      <c r="D75" s="47"/>
      <c r="E75" s="47"/>
      <c r="F75" s="46"/>
      <c r="G75" s="6"/>
      <c r="H75" s="6"/>
      <c r="I75" s="6"/>
      <c r="J75" s="6"/>
      <c r="K75" s="6"/>
      <c r="L75" s="6"/>
      <c r="M75" s="48">
        <f t="shared" si="5"/>
        <v>0</v>
      </c>
      <c r="N75" s="48">
        <f t="shared" si="6"/>
        <v>-1000</v>
      </c>
      <c r="O75" s="49">
        <f t="shared" si="7"/>
        <v>0</v>
      </c>
    </row>
    <row r="76" spans="1:15" ht="12.75">
      <c r="A76" s="134"/>
      <c r="B76" s="130"/>
      <c r="C76" s="130"/>
      <c r="D76" s="47"/>
      <c r="E76" s="47"/>
      <c r="F76" s="46"/>
      <c r="G76" s="6"/>
      <c r="H76" s="6"/>
      <c r="I76" s="6"/>
      <c r="J76" s="6"/>
      <c r="K76" s="6"/>
      <c r="L76" s="6"/>
      <c r="M76" s="48">
        <f t="shared" si="5"/>
        <v>0</v>
      </c>
      <c r="N76" s="48">
        <f t="shared" si="6"/>
        <v>-1000</v>
      </c>
      <c r="O76" s="49">
        <f t="shared" si="7"/>
        <v>0</v>
      </c>
    </row>
    <row r="77" spans="1:15" ht="12.75">
      <c r="A77" s="134"/>
      <c r="B77" s="130"/>
      <c r="C77" s="130"/>
      <c r="D77" s="47"/>
      <c r="E77" s="47"/>
      <c r="F77" s="46"/>
      <c r="G77" s="6"/>
      <c r="H77" s="6"/>
      <c r="I77" s="6"/>
      <c r="J77" s="6"/>
      <c r="K77" s="6"/>
      <c r="L77" s="6"/>
      <c r="M77" s="48">
        <f t="shared" si="5"/>
        <v>0</v>
      </c>
      <c r="N77" s="48">
        <f t="shared" si="6"/>
        <v>-1000</v>
      </c>
      <c r="O77" s="49">
        <f t="shared" si="7"/>
        <v>0</v>
      </c>
    </row>
    <row r="78" spans="1:15" ht="12.75">
      <c r="A78" s="134"/>
      <c r="B78" s="130"/>
      <c r="C78" s="130"/>
      <c r="D78" s="47"/>
      <c r="E78" s="47"/>
      <c r="F78" s="46"/>
      <c r="G78" s="6"/>
      <c r="H78" s="6"/>
      <c r="I78" s="6"/>
      <c r="J78" s="6"/>
      <c r="K78" s="6"/>
      <c r="L78" s="6"/>
      <c r="M78" s="48">
        <f t="shared" si="5"/>
        <v>0</v>
      </c>
      <c r="N78" s="48">
        <f t="shared" si="6"/>
        <v>-1000</v>
      </c>
      <c r="O78" s="49">
        <f t="shared" si="7"/>
        <v>0</v>
      </c>
    </row>
    <row r="79" spans="1:15" ht="12.75">
      <c r="A79" s="134"/>
      <c r="B79" s="130"/>
      <c r="C79" s="130"/>
      <c r="D79" s="47"/>
      <c r="E79" s="47"/>
      <c r="F79" s="46"/>
      <c r="G79" s="6"/>
      <c r="H79" s="6"/>
      <c r="I79" s="6"/>
      <c r="J79" s="6"/>
      <c r="K79" s="6"/>
      <c r="L79" s="6"/>
      <c r="M79" s="48">
        <f t="shared" si="5"/>
        <v>0</v>
      </c>
      <c r="N79" s="48">
        <f t="shared" si="6"/>
        <v>-1000</v>
      </c>
      <c r="O79" s="49">
        <f t="shared" si="7"/>
        <v>0</v>
      </c>
    </row>
    <row r="80" spans="1:15" ht="12.75">
      <c r="A80" s="134"/>
      <c r="B80" s="130"/>
      <c r="C80" s="130"/>
      <c r="D80" s="47"/>
      <c r="E80" s="47"/>
      <c r="F80" s="46"/>
      <c r="G80" s="6"/>
      <c r="H80" s="6"/>
      <c r="I80" s="6"/>
      <c r="J80" s="6"/>
      <c r="K80" s="6"/>
      <c r="L80" s="6"/>
      <c r="M80" s="48">
        <f t="shared" si="5"/>
        <v>0</v>
      </c>
      <c r="N80" s="48">
        <f t="shared" si="6"/>
        <v>-1000</v>
      </c>
      <c r="O80" s="49">
        <f t="shared" si="7"/>
        <v>0</v>
      </c>
    </row>
    <row r="81" spans="1:15" ht="12.75">
      <c r="A81" s="134"/>
      <c r="B81" s="130"/>
      <c r="C81" s="130"/>
      <c r="D81" s="47"/>
      <c r="E81" s="47"/>
      <c r="F81" s="46"/>
      <c r="G81" s="6"/>
      <c r="H81" s="6"/>
      <c r="I81" s="6"/>
      <c r="J81" s="6"/>
      <c r="K81" s="6"/>
      <c r="L81" s="6"/>
      <c r="M81" s="48">
        <f t="shared" si="5"/>
        <v>0</v>
      </c>
      <c r="N81" s="48">
        <f t="shared" si="6"/>
        <v>-1000</v>
      </c>
      <c r="O81" s="49">
        <f t="shared" si="7"/>
        <v>0</v>
      </c>
    </row>
    <row r="82" spans="1:15" ht="12.75">
      <c r="A82" s="134"/>
      <c r="B82" s="130"/>
      <c r="C82" s="130"/>
      <c r="D82" s="47"/>
      <c r="E82" s="47"/>
      <c r="F82" s="46"/>
      <c r="G82" s="6"/>
      <c r="H82" s="6"/>
      <c r="I82" s="6"/>
      <c r="J82" s="6"/>
      <c r="K82" s="6"/>
      <c r="L82" s="6"/>
      <c r="M82" s="48">
        <f t="shared" si="5"/>
        <v>0</v>
      </c>
      <c r="N82" s="48">
        <f t="shared" si="6"/>
        <v>-1000</v>
      </c>
      <c r="O82" s="49">
        <f t="shared" si="7"/>
        <v>0</v>
      </c>
    </row>
    <row r="83" spans="1:15" ht="12.75">
      <c r="A83" s="134"/>
      <c r="B83" s="130"/>
      <c r="C83" s="130"/>
      <c r="D83" s="47"/>
      <c r="E83" s="47"/>
      <c r="F83" s="46"/>
      <c r="G83" s="6"/>
      <c r="H83" s="6"/>
      <c r="I83" s="6"/>
      <c r="J83" s="6"/>
      <c r="K83" s="6"/>
      <c r="L83" s="6"/>
      <c r="M83" s="48">
        <f t="shared" si="5"/>
        <v>0</v>
      </c>
      <c r="N83" s="48">
        <f t="shared" si="6"/>
        <v>-1000</v>
      </c>
      <c r="O83" s="49">
        <f t="shared" si="7"/>
        <v>0</v>
      </c>
    </row>
    <row r="84" spans="1:15" ht="12.75">
      <c r="A84" s="134"/>
      <c r="B84" s="130"/>
      <c r="C84" s="130"/>
      <c r="D84" s="47"/>
      <c r="E84" s="47"/>
      <c r="F84" s="46"/>
      <c r="G84" s="6"/>
      <c r="H84" s="6"/>
      <c r="I84" s="6"/>
      <c r="J84" s="6"/>
      <c r="K84" s="6"/>
      <c r="L84" s="6"/>
      <c r="M84" s="48">
        <f t="shared" si="5"/>
        <v>0</v>
      </c>
      <c r="N84" s="48">
        <f t="shared" si="6"/>
        <v>-1000</v>
      </c>
      <c r="O84" s="49">
        <f t="shared" si="7"/>
        <v>0</v>
      </c>
    </row>
    <row r="85" spans="1:15" ht="12.75">
      <c r="A85" s="134"/>
      <c r="B85" s="130"/>
      <c r="C85" s="130"/>
      <c r="D85" s="47"/>
      <c r="E85" s="47"/>
      <c r="F85" s="46"/>
      <c r="G85" s="6"/>
      <c r="H85" s="6"/>
      <c r="I85" s="6"/>
      <c r="J85" s="6"/>
      <c r="K85" s="6"/>
      <c r="L85" s="6"/>
      <c r="M85" s="48">
        <f t="shared" si="5"/>
        <v>0</v>
      </c>
      <c r="N85" s="48">
        <f t="shared" si="6"/>
        <v>-1000</v>
      </c>
      <c r="O85" s="49">
        <f t="shared" si="7"/>
        <v>0</v>
      </c>
    </row>
    <row r="86" spans="1:15" ht="12.75">
      <c r="A86" s="134"/>
      <c r="B86" s="130"/>
      <c r="C86" s="130"/>
      <c r="D86" s="47"/>
      <c r="E86" s="47"/>
      <c r="F86" s="46"/>
      <c r="G86" s="6"/>
      <c r="H86" s="6"/>
      <c r="I86" s="6"/>
      <c r="J86" s="6"/>
      <c r="K86" s="6"/>
      <c r="L86" s="6"/>
      <c r="M86" s="48">
        <f t="shared" si="5"/>
        <v>0</v>
      </c>
      <c r="N86" s="48">
        <f t="shared" si="6"/>
        <v>-1000</v>
      </c>
      <c r="O86" s="49">
        <f t="shared" si="7"/>
        <v>0</v>
      </c>
    </row>
    <row r="87" spans="1:15" ht="12.75">
      <c r="A87" s="134"/>
      <c r="B87" s="130"/>
      <c r="C87" s="130"/>
      <c r="D87" s="47"/>
      <c r="E87" s="47"/>
      <c r="F87" s="46"/>
      <c r="G87" s="6"/>
      <c r="H87" s="6"/>
      <c r="I87" s="6"/>
      <c r="J87" s="6"/>
      <c r="K87" s="6"/>
      <c r="L87" s="6"/>
      <c r="M87" s="48">
        <f t="shared" si="5"/>
        <v>0</v>
      </c>
      <c r="N87" s="48">
        <f t="shared" si="6"/>
        <v>-1000</v>
      </c>
      <c r="O87" s="49">
        <f t="shared" si="7"/>
        <v>0</v>
      </c>
    </row>
    <row r="88" spans="1:15" ht="12.75">
      <c r="A88" s="134"/>
      <c r="B88" s="130"/>
      <c r="C88" s="130"/>
      <c r="D88" s="47"/>
      <c r="E88" s="47"/>
      <c r="F88" s="46"/>
      <c r="G88" s="6"/>
      <c r="H88" s="6"/>
      <c r="I88" s="6"/>
      <c r="J88" s="6"/>
      <c r="K88" s="6"/>
      <c r="L88" s="6"/>
      <c r="M88" s="48">
        <f t="shared" si="5"/>
        <v>0</v>
      </c>
      <c r="N88" s="48">
        <f t="shared" si="6"/>
        <v>-1000</v>
      </c>
      <c r="O88" s="49">
        <f t="shared" si="7"/>
        <v>0</v>
      </c>
    </row>
    <row r="89" spans="1:15" ht="12.75">
      <c r="A89" s="134"/>
      <c r="B89" s="130"/>
      <c r="C89" s="130"/>
      <c r="D89" s="47"/>
      <c r="E89" s="47"/>
      <c r="F89" s="46"/>
      <c r="G89" s="6"/>
      <c r="H89" s="6"/>
      <c r="I89" s="6"/>
      <c r="J89" s="6"/>
      <c r="K89" s="6"/>
      <c r="L89" s="6"/>
      <c r="M89" s="48">
        <f t="shared" si="5"/>
        <v>0</v>
      </c>
      <c r="N89" s="48">
        <f t="shared" si="6"/>
        <v>-1000</v>
      </c>
      <c r="O89" s="49">
        <f t="shared" si="7"/>
        <v>0</v>
      </c>
    </row>
    <row r="90" spans="1:15" ht="12.75">
      <c r="A90" s="134"/>
      <c r="B90" s="130"/>
      <c r="C90" s="130"/>
      <c r="D90" s="47"/>
      <c r="E90" s="47"/>
      <c r="F90" s="46"/>
      <c r="G90" s="6"/>
      <c r="H90" s="6"/>
      <c r="I90" s="6"/>
      <c r="J90" s="6"/>
      <c r="K90" s="6"/>
      <c r="L90" s="6"/>
      <c r="M90" s="48">
        <f t="shared" si="5"/>
        <v>0</v>
      </c>
      <c r="N90" s="48">
        <f t="shared" si="6"/>
        <v>-1000</v>
      </c>
      <c r="O90" s="49">
        <f t="shared" si="7"/>
        <v>0</v>
      </c>
    </row>
    <row r="91" spans="1:15" ht="12.75">
      <c r="A91" s="134"/>
      <c r="B91" s="130"/>
      <c r="C91" s="130"/>
      <c r="D91" s="47"/>
      <c r="E91" s="47"/>
      <c r="F91" s="46"/>
      <c r="G91" s="6"/>
      <c r="H91" s="6"/>
      <c r="I91" s="6"/>
      <c r="J91" s="6"/>
      <c r="K91" s="6"/>
      <c r="L91" s="6"/>
      <c r="M91" s="48">
        <f t="shared" si="5"/>
        <v>0</v>
      </c>
      <c r="N91" s="48">
        <f t="shared" si="6"/>
        <v>-1000</v>
      </c>
      <c r="O91" s="49">
        <f t="shared" si="7"/>
        <v>0</v>
      </c>
    </row>
    <row r="92" spans="1:15" ht="12.75">
      <c r="A92" s="134"/>
      <c r="B92" s="130"/>
      <c r="C92" s="130"/>
      <c r="D92" s="47"/>
      <c r="E92" s="47"/>
      <c r="F92" s="46"/>
      <c r="G92" s="6"/>
      <c r="H92" s="6"/>
      <c r="I92" s="6"/>
      <c r="J92" s="6"/>
      <c r="K92" s="6"/>
      <c r="L92" s="6"/>
      <c r="M92" s="48">
        <f t="shared" si="5"/>
        <v>0</v>
      </c>
      <c r="N92" s="48">
        <f t="shared" si="6"/>
        <v>-1000</v>
      </c>
      <c r="O92" s="49">
        <f t="shared" si="7"/>
        <v>0</v>
      </c>
    </row>
    <row r="93" spans="1:15" ht="12.75">
      <c r="A93" s="134"/>
      <c r="B93" s="130"/>
      <c r="C93" s="130"/>
      <c r="D93" s="47"/>
      <c r="E93" s="47"/>
      <c r="F93" s="46"/>
      <c r="G93" s="6"/>
      <c r="H93" s="6"/>
      <c r="I93" s="6"/>
      <c r="J93" s="6"/>
      <c r="K93" s="6"/>
      <c r="L93" s="6"/>
      <c r="M93" s="48">
        <f t="shared" si="5"/>
        <v>0</v>
      </c>
      <c r="N93" s="48">
        <f t="shared" si="6"/>
        <v>-1000</v>
      </c>
      <c r="O93" s="49">
        <f t="shared" si="7"/>
        <v>0</v>
      </c>
    </row>
    <row r="94" spans="1:15" ht="12.75">
      <c r="A94" s="134"/>
      <c r="B94" s="130"/>
      <c r="C94" s="130"/>
      <c r="D94" s="47"/>
      <c r="E94" s="47"/>
      <c r="F94" s="46"/>
      <c r="G94" s="6"/>
      <c r="H94" s="6"/>
      <c r="I94" s="6"/>
      <c r="J94" s="6"/>
      <c r="K94" s="6"/>
      <c r="L94" s="6"/>
      <c r="M94" s="48">
        <f t="shared" si="5"/>
        <v>0</v>
      </c>
      <c r="N94" s="48">
        <f t="shared" si="6"/>
        <v>-1000</v>
      </c>
      <c r="O94" s="49">
        <f t="shared" si="7"/>
        <v>0</v>
      </c>
    </row>
    <row r="95" spans="1:15" ht="12.75">
      <c r="A95" s="134"/>
      <c r="B95" s="130"/>
      <c r="C95" s="130"/>
      <c r="D95" s="47"/>
      <c r="E95" s="47"/>
      <c r="F95" s="46"/>
      <c r="G95" s="6"/>
      <c r="H95" s="6"/>
      <c r="I95" s="6"/>
      <c r="J95" s="6"/>
      <c r="K95" s="6"/>
      <c r="L95" s="6"/>
      <c r="M95" s="48">
        <f t="shared" si="5"/>
        <v>0</v>
      </c>
      <c r="N95" s="48">
        <f t="shared" si="6"/>
        <v>-1000</v>
      </c>
      <c r="O95" s="49">
        <f t="shared" si="7"/>
        <v>0</v>
      </c>
    </row>
    <row r="96" spans="1:15" ht="12.75">
      <c r="A96" s="134"/>
      <c r="B96" s="130"/>
      <c r="C96" s="130"/>
      <c r="D96" s="47"/>
      <c r="E96" s="47"/>
      <c r="F96" s="46"/>
      <c r="G96" s="6"/>
      <c r="H96" s="6"/>
      <c r="I96" s="6"/>
      <c r="J96" s="6"/>
      <c r="K96" s="6"/>
      <c r="L96" s="6"/>
      <c r="M96" s="48">
        <f t="shared" si="5"/>
        <v>0</v>
      </c>
      <c r="N96" s="48">
        <f t="shared" si="6"/>
        <v>-1000</v>
      </c>
      <c r="O96" s="49">
        <f t="shared" si="7"/>
        <v>0</v>
      </c>
    </row>
    <row r="97" spans="1:15" ht="12.75">
      <c r="A97" s="134"/>
      <c r="B97" s="130"/>
      <c r="C97" s="130"/>
      <c r="D97" s="47"/>
      <c r="E97" s="47"/>
      <c r="F97" s="46"/>
      <c r="G97" s="6"/>
      <c r="H97" s="6"/>
      <c r="I97" s="6"/>
      <c r="J97" s="6"/>
      <c r="K97" s="6"/>
      <c r="L97" s="6"/>
      <c r="M97" s="48">
        <f t="shared" si="5"/>
        <v>0</v>
      </c>
      <c r="N97" s="48">
        <f t="shared" si="6"/>
        <v>-1000</v>
      </c>
      <c r="O97" s="49">
        <f t="shared" si="7"/>
        <v>0</v>
      </c>
    </row>
    <row r="98" spans="1:15" ht="12.75">
      <c r="A98" s="134"/>
      <c r="B98" s="130"/>
      <c r="C98" s="130"/>
      <c r="D98" s="47"/>
      <c r="E98" s="47"/>
      <c r="F98" s="46"/>
      <c r="G98" s="6"/>
      <c r="H98" s="6"/>
      <c r="I98" s="6"/>
      <c r="J98" s="6"/>
      <c r="K98" s="6"/>
      <c r="L98" s="6"/>
      <c r="M98" s="48">
        <f t="shared" si="5"/>
        <v>0</v>
      </c>
      <c r="N98" s="48">
        <f t="shared" si="6"/>
        <v>-1000</v>
      </c>
      <c r="O98" s="49">
        <f t="shared" si="7"/>
        <v>0</v>
      </c>
    </row>
    <row r="99" spans="1:15" ht="12.75">
      <c r="A99" s="134"/>
      <c r="B99" s="130"/>
      <c r="C99" s="130"/>
      <c r="D99" s="47"/>
      <c r="E99" s="47"/>
      <c r="F99" s="46"/>
      <c r="G99" s="6"/>
      <c r="H99" s="6"/>
      <c r="I99" s="6"/>
      <c r="J99" s="6"/>
      <c r="K99" s="6"/>
      <c r="L99" s="6"/>
      <c r="M99" s="48">
        <f t="shared" si="5"/>
        <v>0</v>
      </c>
      <c r="N99" s="48">
        <f t="shared" si="6"/>
        <v>-1000</v>
      </c>
      <c r="O99" s="49">
        <f t="shared" si="7"/>
        <v>0</v>
      </c>
    </row>
    <row r="100" spans="1:15" ht="12.75">
      <c r="A100" s="134"/>
      <c r="B100" s="130"/>
      <c r="C100" s="130"/>
      <c r="D100" s="47"/>
      <c r="E100" s="47"/>
      <c r="F100" s="46"/>
      <c r="G100" s="6"/>
      <c r="H100" s="6"/>
      <c r="I100" s="6"/>
      <c r="J100" s="6"/>
      <c r="K100" s="6"/>
      <c r="L100" s="6"/>
      <c r="M100" s="48">
        <f t="shared" si="5"/>
        <v>0</v>
      </c>
      <c r="N100" s="48">
        <f t="shared" si="6"/>
        <v>-1000</v>
      </c>
      <c r="O100" s="49">
        <f t="shared" si="7"/>
        <v>0</v>
      </c>
    </row>
    <row r="101" spans="1:15" ht="12.75">
      <c r="A101" s="134"/>
      <c r="B101" s="130"/>
      <c r="C101" s="130"/>
      <c r="D101" s="47"/>
      <c r="E101" s="47"/>
      <c r="F101" s="46"/>
      <c r="G101" s="6"/>
      <c r="H101" s="6"/>
      <c r="I101" s="6"/>
      <c r="J101" s="6"/>
      <c r="K101" s="6"/>
      <c r="L101" s="6"/>
      <c r="M101" s="48">
        <f t="shared" si="5"/>
        <v>0</v>
      </c>
      <c r="N101" s="48">
        <f t="shared" si="6"/>
        <v>-1000</v>
      </c>
      <c r="O101" s="49">
        <f t="shared" si="7"/>
        <v>0</v>
      </c>
    </row>
    <row r="102" spans="1:15" ht="12.75">
      <c r="A102" s="134"/>
      <c r="B102" s="130"/>
      <c r="C102" s="130"/>
      <c r="D102" s="47"/>
      <c r="E102" s="47"/>
      <c r="F102" s="46"/>
      <c r="G102" s="6"/>
      <c r="H102" s="6"/>
      <c r="I102" s="6"/>
      <c r="J102" s="6"/>
      <c r="K102" s="6"/>
      <c r="L102" s="6"/>
      <c r="M102" s="48">
        <f t="shared" si="5"/>
        <v>0</v>
      </c>
      <c r="N102" s="48">
        <f t="shared" si="6"/>
        <v>-1000</v>
      </c>
      <c r="O102" s="49">
        <f t="shared" si="7"/>
        <v>0</v>
      </c>
    </row>
    <row r="103" spans="1:15" ht="12.75">
      <c r="A103" s="134"/>
      <c r="B103" s="130"/>
      <c r="C103" s="130"/>
      <c r="D103" s="47"/>
      <c r="E103" s="47"/>
      <c r="F103" s="46"/>
      <c r="G103" s="6"/>
      <c r="H103" s="6"/>
      <c r="I103" s="6"/>
      <c r="J103" s="6"/>
      <c r="K103" s="6"/>
      <c r="L103" s="6"/>
      <c r="M103" s="48">
        <f t="shared" si="5"/>
        <v>0</v>
      </c>
      <c r="N103" s="48">
        <f t="shared" si="6"/>
        <v>-1000</v>
      </c>
      <c r="O103" s="49">
        <f t="shared" si="7"/>
        <v>0</v>
      </c>
    </row>
    <row r="104" spans="1:15" ht="12.75">
      <c r="A104" s="134"/>
      <c r="B104" s="130"/>
      <c r="C104" s="130"/>
      <c r="D104" s="47"/>
      <c r="E104" s="47"/>
      <c r="F104" s="46"/>
      <c r="G104" s="6"/>
      <c r="H104" s="6"/>
      <c r="I104" s="6"/>
      <c r="J104" s="6"/>
      <c r="K104" s="6"/>
      <c r="L104" s="6"/>
      <c r="M104" s="48">
        <f t="shared" si="5"/>
        <v>0</v>
      </c>
      <c r="N104" s="48">
        <f t="shared" si="6"/>
        <v>-1000</v>
      </c>
      <c r="O104" s="49">
        <f t="shared" si="7"/>
        <v>0</v>
      </c>
    </row>
    <row r="105" spans="1:15" ht="12.75">
      <c r="A105" s="134"/>
      <c r="B105" s="130"/>
      <c r="C105" s="130"/>
      <c r="D105" s="47"/>
      <c r="E105" s="47"/>
      <c r="F105" s="46"/>
      <c r="G105" s="6"/>
      <c r="H105" s="6"/>
      <c r="I105" s="6"/>
      <c r="J105" s="6"/>
      <c r="K105" s="6"/>
      <c r="L105" s="6"/>
      <c r="M105" s="48">
        <f t="shared" si="5"/>
        <v>0</v>
      </c>
      <c r="N105" s="48">
        <f aca="true" t="shared" si="8" ref="N105:N136">IF(M105&gt;0,M105*-1,-1000)</f>
        <v>-1000</v>
      </c>
      <c r="O105" s="49">
        <f t="shared" si="7"/>
        <v>0</v>
      </c>
    </row>
    <row r="106" spans="1:15" ht="12.75">
      <c r="A106" s="134"/>
      <c r="B106" s="130"/>
      <c r="C106" s="130"/>
      <c r="D106" s="47"/>
      <c r="E106" s="47"/>
      <c r="F106" s="46"/>
      <c r="G106" s="6"/>
      <c r="H106" s="6"/>
      <c r="I106" s="6"/>
      <c r="J106" s="6"/>
      <c r="K106" s="6"/>
      <c r="L106" s="6"/>
      <c r="M106" s="48">
        <f t="shared" si="5"/>
        <v>0</v>
      </c>
      <c r="N106" s="48">
        <f t="shared" si="8"/>
        <v>-1000</v>
      </c>
      <c r="O106" s="49">
        <f t="shared" si="7"/>
        <v>0</v>
      </c>
    </row>
    <row r="107" spans="1:15" ht="12.75">
      <c r="A107" s="134"/>
      <c r="B107" s="130"/>
      <c r="C107" s="130"/>
      <c r="D107" s="47"/>
      <c r="E107" s="47"/>
      <c r="F107" s="46"/>
      <c r="G107" s="6"/>
      <c r="H107" s="6"/>
      <c r="I107" s="6"/>
      <c r="J107" s="6"/>
      <c r="K107" s="6"/>
      <c r="L107" s="6"/>
      <c r="M107" s="48">
        <f t="shared" si="5"/>
        <v>0</v>
      </c>
      <c r="N107" s="48">
        <f t="shared" si="8"/>
        <v>-1000</v>
      </c>
      <c r="O107" s="49">
        <f t="shared" si="7"/>
        <v>0</v>
      </c>
    </row>
    <row r="108" spans="1:15" ht="12.75">
      <c r="A108" s="134"/>
      <c r="B108" s="130"/>
      <c r="C108" s="130"/>
      <c r="D108" s="47"/>
      <c r="E108" s="47"/>
      <c r="F108" s="46"/>
      <c r="G108" s="6"/>
      <c r="H108" s="6"/>
      <c r="I108" s="6"/>
      <c r="J108" s="6"/>
      <c r="K108" s="6"/>
      <c r="L108" s="6"/>
      <c r="M108" s="48">
        <f t="shared" si="5"/>
        <v>0</v>
      </c>
      <c r="N108" s="48">
        <f t="shared" si="8"/>
        <v>-1000</v>
      </c>
      <c r="O108" s="49">
        <f t="shared" si="7"/>
        <v>0</v>
      </c>
    </row>
    <row r="109" spans="1:15" ht="12.75">
      <c r="A109" s="134"/>
      <c r="B109" s="130"/>
      <c r="C109" s="130"/>
      <c r="D109" s="47"/>
      <c r="E109" s="47"/>
      <c r="F109" s="46"/>
      <c r="G109" s="6"/>
      <c r="H109" s="6"/>
      <c r="I109" s="6"/>
      <c r="J109" s="6"/>
      <c r="K109" s="6"/>
      <c r="L109" s="6"/>
      <c r="M109" s="48">
        <f t="shared" si="5"/>
        <v>0</v>
      </c>
      <c r="N109" s="48">
        <f t="shared" si="8"/>
        <v>-1000</v>
      </c>
      <c r="O109" s="49">
        <f t="shared" si="7"/>
        <v>0</v>
      </c>
    </row>
    <row r="110" spans="1:15" ht="12.75">
      <c r="A110" s="134"/>
      <c r="B110" s="130"/>
      <c r="C110" s="130"/>
      <c r="D110" s="47"/>
      <c r="E110" s="47"/>
      <c r="F110" s="46"/>
      <c r="G110" s="6"/>
      <c r="H110" s="6"/>
      <c r="I110" s="6"/>
      <c r="J110" s="6"/>
      <c r="K110" s="6"/>
      <c r="L110" s="6"/>
      <c r="M110" s="48">
        <f t="shared" si="5"/>
        <v>0</v>
      </c>
      <c r="N110" s="48">
        <f t="shared" si="8"/>
        <v>-1000</v>
      </c>
      <c r="O110" s="49">
        <f t="shared" si="7"/>
        <v>0</v>
      </c>
    </row>
    <row r="111" spans="1:15" ht="12.75">
      <c r="A111" s="134"/>
      <c r="B111" s="130"/>
      <c r="C111" s="130"/>
      <c r="D111" s="47"/>
      <c r="E111" s="47"/>
      <c r="F111" s="46"/>
      <c r="G111" s="6"/>
      <c r="H111" s="6"/>
      <c r="I111" s="6"/>
      <c r="J111" s="6"/>
      <c r="K111" s="6"/>
      <c r="L111" s="6"/>
      <c r="M111" s="48">
        <f t="shared" si="5"/>
        <v>0</v>
      </c>
      <c r="N111" s="48">
        <f t="shared" si="8"/>
        <v>-1000</v>
      </c>
      <c r="O111" s="49">
        <f t="shared" si="7"/>
        <v>0</v>
      </c>
    </row>
    <row r="112" spans="1:15" ht="12.75">
      <c r="A112" s="134"/>
      <c r="B112" s="130"/>
      <c r="C112" s="130"/>
      <c r="D112" s="47"/>
      <c r="E112" s="47"/>
      <c r="F112" s="46"/>
      <c r="G112" s="6"/>
      <c r="H112" s="6"/>
      <c r="I112" s="6"/>
      <c r="J112" s="6"/>
      <c r="K112" s="6"/>
      <c r="L112" s="6"/>
      <c r="M112" s="48">
        <f t="shared" si="5"/>
        <v>0</v>
      </c>
      <c r="N112" s="48">
        <f t="shared" si="8"/>
        <v>-1000</v>
      </c>
      <c r="O112" s="49">
        <f t="shared" si="7"/>
        <v>0</v>
      </c>
    </row>
    <row r="113" spans="1:15" ht="12.75">
      <c r="A113" s="134"/>
      <c r="B113" s="130"/>
      <c r="C113" s="130"/>
      <c r="D113" s="47"/>
      <c r="E113" s="47"/>
      <c r="F113" s="46"/>
      <c r="G113" s="6"/>
      <c r="H113" s="6"/>
      <c r="I113" s="6"/>
      <c r="J113" s="6"/>
      <c r="K113" s="6"/>
      <c r="L113" s="6"/>
      <c r="M113" s="48">
        <f t="shared" si="5"/>
        <v>0</v>
      </c>
      <c r="N113" s="48">
        <f t="shared" si="8"/>
        <v>-1000</v>
      </c>
      <c r="O113" s="49">
        <f t="shared" si="7"/>
        <v>0</v>
      </c>
    </row>
    <row r="114" spans="1:15" ht="12.75">
      <c r="A114" s="134"/>
      <c r="B114" s="130"/>
      <c r="C114" s="130"/>
      <c r="D114" s="47"/>
      <c r="E114" s="47"/>
      <c r="F114" s="46"/>
      <c r="G114" s="6"/>
      <c r="H114" s="6"/>
      <c r="I114" s="6"/>
      <c r="J114" s="6"/>
      <c r="K114" s="6"/>
      <c r="L114" s="6"/>
      <c r="M114" s="48">
        <f t="shared" si="5"/>
        <v>0</v>
      </c>
      <c r="N114" s="48">
        <f t="shared" si="8"/>
        <v>-1000</v>
      </c>
      <c r="O114" s="49">
        <f t="shared" si="7"/>
        <v>0</v>
      </c>
    </row>
    <row r="115" spans="1:15" ht="12.75">
      <c r="A115" s="134"/>
      <c r="B115" s="130"/>
      <c r="C115" s="130"/>
      <c r="D115" s="47"/>
      <c r="E115" s="47"/>
      <c r="F115" s="46"/>
      <c r="G115" s="6"/>
      <c r="H115" s="6"/>
      <c r="I115" s="6"/>
      <c r="J115" s="6"/>
      <c r="K115" s="6"/>
      <c r="L115" s="6"/>
      <c r="M115" s="48">
        <f t="shared" si="5"/>
        <v>0</v>
      </c>
      <c r="N115" s="48">
        <f t="shared" si="8"/>
        <v>-1000</v>
      </c>
      <c r="O115" s="49">
        <f t="shared" si="7"/>
        <v>0</v>
      </c>
    </row>
    <row r="116" spans="1:15" ht="12.75">
      <c r="A116" s="134"/>
      <c r="B116" s="130"/>
      <c r="C116" s="130"/>
      <c r="D116" s="47"/>
      <c r="E116" s="47"/>
      <c r="F116" s="46"/>
      <c r="G116" s="6"/>
      <c r="H116" s="6"/>
      <c r="I116" s="6"/>
      <c r="J116" s="6"/>
      <c r="K116" s="6"/>
      <c r="L116" s="6"/>
      <c r="M116" s="48">
        <f t="shared" si="5"/>
        <v>0</v>
      </c>
      <c r="N116" s="48">
        <f t="shared" si="8"/>
        <v>-1000</v>
      </c>
      <c r="O116" s="49">
        <f t="shared" si="7"/>
        <v>0</v>
      </c>
    </row>
    <row r="117" spans="1:15" ht="12.75">
      <c r="A117" s="134"/>
      <c r="B117" s="130"/>
      <c r="C117" s="130"/>
      <c r="D117" s="47"/>
      <c r="E117" s="47"/>
      <c r="F117" s="46"/>
      <c r="G117" s="6"/>
      <c r="H117" s="6"/>
      <c r="I117" s="6"/>
      <c r="J117" s="6"/>
      <c r="K117" s="6"/>
      <c r="L117" s="6"/>
      <c r="M117" s="48">
        <f t="shared" si="5"/>
        <v>0</v>
      </c>
      <c r="N117" s="48">
        <f t="shared" si="8"/>
        <v>-1000</v>
      </c>
      <c r="O117" s="49">
        <f t="shared" si="7"/>
        <v>0</v>
      </c>
    </row>
    <row r="118" spans="1:15" ht="12.75">
      <c r="A118" s="134"/>
      <c r="B118" s="130"/>
      <c r="C118" s="130"/>
      <c r="D118" s="47"/>
      <c r="E118" s="47"/>
      <c r="F118" s="46"/>
      <c r="G118" s="6"/>
      <c r="H118" s="6"/>
      <c r="I118" s="6"/>
      <c r="J118" s="6"/>
      <c r="K118" s="6"/>
      <c r="L118" s="6"/>
      <c r="M118" s="48">
        <f t="shared" si="5"/>
        <v>0</v>
      </c>
      <c r="N118" s="48">
        <f t="shared" si="8"/>
        <v>-1000</v>
      </c>
      <c r="O118" s="49">
        <f t="shared" si="7"/>
        <v>0</v>
      </c>
    </row>
    <row r="119" spans="1:15" ht="12.75">
      <c r="A119" s="134"/>
      <c r="B119" s="130"/>
      <c r="C119" s="130"/>
      <c r="D119" s="47"/>
      <c r="E119" s="47"/>
      <c r="F119" s="46"/>
      <c r="G119" s="6"/>
      <c r="H119" s="6"/>
      <c r="I119" s="6"/>
      <c r="J119" s="6"/>
      <c r="K119" s="6"/>
      <c r="L119" s="6"/>
      <c r="M119" s="48">
        <f t="shared" si="5"/>
        <v>0</v>
      </c>
      <c r="N119" s="48">
        <f t="shared" si="8"/>
        <v>-1000</v>
      </c>
      <c r="O119" s="49">
        <f t="shared" si="7"/>
        <v>0</v>
      </c>
    </row>
    <row r="120" spans="1:15" ht="12.75">
      <c r="A120" s="134"/>
      <c r="B120" s="130"/>
      <c r="C120" s="130"/>
      <c r="D120" s="47"/>
      <c r="E120" s="47"/>
      <c r="F120" s="46"/>
      <c r="G120" s="6"/>
      <c r="H120" s="6"/>
      <c r="I120" s="6"/>
      <c r="J120" s="6"/>
      <c r="K120" s="6"/>
      <c r="L120" s="6"/>
      <c r="M120" s="48">
        <f t="shared" si="5"/>
        <v>0</v>
      </c>
      <c r="N120" s="48">
        <f t="shared" si="8"/>
        <v>-1000</v>
      </c>
      <c r="O120" s="49">
        <f t="shared" si="7"/>
        <v>0</v>
      </c>
    </row>
    <row r="121" spans="1:15" ht="12.75">
      <c r="A121" s="134"/>
      <c r="B121" s="130"/>
      <c r="C121" s="130"/>
      <c r="D121" s="47"/>
      <c r="E121" s="47"/>
      <c r="F121" s="46"/>
      <c r="G121" s="6"/>
      <c r="H121" s="6"/>
      <c r="I121" s="6"/>
      <c r="J121" s="6"/>
      <c r="K121" s="6"/>
      <c r="L121" s="6"/>
      <c r="M121" s="48">
        <f t="shared" si="5"/>
        <v>0</v>
      </c>
      <c r="N121" s="48">
        <f t="shared" si="8"/>
        <v>-1000</v>
      </c>
      <c r="O121" s="49">
        <f t="shared" si="7"/>
        <v>0</v>
      </c>
    </row>
    <row r="122" spans="1:15" ht="12.75">
      <c r="A122" s="134"/>
      <c r="B122" s="130"/>
      <c r="C122" s="130"/>
      <c r="D122" s="47"/>
      <c r="E122" s="47"/>
      <c r="F122" s="46"/>
      <c r="G122" s="6"/>
      <c r="H122" s="6"/>
      <c r="I122" s="6"/>
      <c r="J122" s="6"/>
      <c r="K122" s="6"/>
      <c r="L122" s="6"/>
      <c r="M122" s="48">
        <f t="shared" si="5"/>
        <v>0</v>
      </c>
      <c r="N122" s="48">
        <f t="shared" si="8"/>
        <v>-1000</v>
      </c>
      <c r="O122" s="49">
        <f t="shared" si="7"/>
        <v>0</v>
      </c>
    </row>
    <row r="123" spans="1:15" ht="12.75">
      <c r="A123" s="134"/>
      <c r="B123" s="130"/>
      <c r="C123" s="130"/>
      <c r="D123" s="47"/>
      <c r="E123" s="47"/>
      <c r="F123" s="46"/>
      <c r="G123" s="6"/>
      <c r="H123" s="6"/>
      <c r="I123" s="6"/>
      <c r="J123" s="6"/>
      <c r="K123" s="6"/>
      <c r="L123" s="6"/>
      <c r="M123" s="48">
        <f t="shared" si="5"/>
        <v>0</v>
      </c>
      <c r="N123" s="48">
        <f t="shared" si="8"/>
        <v>-1000</v>
      </c>
      <c r="O123" s="49">
        <f t="shared" si="7"/>
        <v>0</v>
      </c>
    </row>
    <row r="124" spans="1:15" ht="12.75">
      <c r="A124" s="134"/>
      <c r="B124" s="130"/>
      <c r="C124" s="130"/>
      <c r="D124" s="47"/>
      <c r="E124" s="47"/>
      <c r="F124" s="46"/>
      <c r="G124" s="6"/>
      <c r="H124" s="6"/>
      <c r="I124" s="6"/>
      <c r="J124" s="6"/>
      <c r="K124" s="6"/>
      <c r="L124" s="6"/>
      <c r="M124" s="48">
        <f t="shared" si="5"/>
        <v>0</v>
      </c>
      <c r="N124" s="48">
        <f t="shared" si="8"/>
        <v>-1000</v>
      </c>
      <c r="O124" s="49">
        <f t="shared" si="7"/>
        <v>0</v>
      </c>
    </row>
    <row r="125" spans="1:15" ht="12.75">
      <c r="A125" s="134"/>
      <c r="B125" s="130"/>
      <c r="C125" s="130"/>
      <c r="D125" s="47"/>
      <c r="E125" s="47"/>
      <c r="F125" s="46"/>
      <c r="G125" s="6"/>
      <c r="H125" s="6"/>
      <c r="I125" s="6"/>
      <c r="J125" s="6"/>
      <c r="K125" s="6"/>
      <c r="L125" s="6"/>
      <c r="M125" s="48">
        <f t="shared" si="5"/>
        <v>0</v>
      </c>
      <c r="N125" s="48">
        <f t="shared" si="8"/>
        <v>-1000</v>
      </c>
      <c r="O125" s="49">
        <f t="shared" si="7"/>
        <v>0</v>
      </c>
    </row>
    <row r="126" spans="1:15" ht="12.75">
      <c r="A126" s="134"/>
      <c r="B126" s="130"/>
      <c r="C126" s="130"/>
      <c r="D126" s="47"/>
      <c r="E126" s="47"/>
      <c r="F126" s="46"/>
      <c r="G126" s="6"/>
      <c r="H126" s="6"/>
      <c r="I126" s="6"/>
      <c r="J126" s="6"/>
      <c r="K126" s="6"/>
      <c r="L126" s="6"/>
      <c r="M126" s="48">
        <f t="shared" si="5"/>
        <v>0</v>
      </c>
      <c r="N126" s="48">
        <f t="shared" si="8"/>
        <v>-1000</v>
      </c>
      <c r="O126" s="49">
        <f t="shared" si="7"/>
        <v>0</v>
      </c>
    </row>
    <row r="127" spans="1:15" ht="12.75">
      <c r="A127" s="134"/>
      <c r="B127" s="130"/>
      <c r="C127" s="130"/>
      <c r="D127" s="47"/>
      <c r="E127" s="47"/>
      <c r="F127" s="46"/>
      <c r="G127" s="6"/>
      <c r="H127" s="6"/>
      <c r="I127" s="6"/>
      <c r="J127" s="6"/>
      <c r="K127" s="6"/>
      <c r="L127" s="6"/>
      <c r="M127" s="48">
        <f t="shared" si="5"/>
        <v>0</v>
      </c>
      <c r="N127" s="48">
        <f t="shared" si="8"/>
        <v>-1000</v>
      </c>
      <c r="O127" s="49">
        <f t="shared" si="7"/>
        <v>0</v>
      </c>
    </row>
    <row r="128" spans="1:15" ht="12.75">
      <c r="A128" s="134"/>
      <c r="B128" s="130"/>
      <c r="C128" s="130"/>
      <c r="D128" s="47"/>
      <c r="E128" s="47"/>
      <c r="F128" s="46"/>
      <c r="G128" s="6"/>
      <c r="H128" s="6"/>
      <c r="I128" s="6"/>
      <c r="J128" s="6"/>
      <c r="K128" s="6"/>
      <c r="L128" s="6"/>
      <c r="M128" s="48">
        <f t="shared" si="5"/>
        <v>0</v>
      </c>
      <c r="N128" s="48">
        <f t="shared" si="8"/>
        <v>-1000</v>
      </c>
      <c r="O128" s="49">
        <f t="shared" si="7"/>
        <v>0</v>
      </c>
    </row>
    <row r="129" spans="1:15" ht="12.75">
      <c r="A129" s="134"/>
      <c r="B129" s="130"/>
      <c r="C129" s="130"/>
      <c r="D129" s="47"/>
      <c r="E129" s="47"/>
      <c r="F129" s="46"/>
      <c r="G129" s="6"/>
      <c r="H129" s="6"/>
      <c r="I129" s="6"/>
      <c r="J129" s="6"/>
      <c r="K129" s="6"/>
      <c r="L129" s="6"/>
      <c r="M129" s="48">
        <f t="shared" si="5"/>
        <v>0</v>
      </c>
      <c r="N129" s="48">
        <f t="shared" si="8"/>
        <v>-1000</v>
      </c>
      <c r="O129" s="49">
        <f t="shared" si="7"/>
        <v>0</v>
      </c>
    </row>
    <row r="130" spans="1:15" ht="12.75">
      <c r="A130" s="134"/>
      <c r="B130" s="130"/>
      <c r="C130" s="130"/>
      <c r="D130" s="47"/>
      <c r="E130" s="47"/>
      <c r="F130" s="46"/>
      <c r="G130" s="6"/>
      <c r="H130" s="6"/>
      <c r="I130" s="6"/>
      <c r="J130" s="6"/>
      <c r="K130" s="6"/>
      <c r="L130" s="6"/>
      <c r="M130" s="48">
        <f t="shared" si="5"/>
        <v>0</v>
      </c>
      <c r="N130" s="48">
        <f t="shared" si="8"/>
        <v>-1000</v>
      </c>
      <c r="O130" s="49">
        <f t="shared" si="7"/>
        <v>0</v>
      </c>
    </row>
    <row r="131" spans="1:15" ht="12.75">
      <c r="A131" s="134"/>
      <c r="B131" s="130"/>
      <c r="C131" s="130"/>
      <c r="D131" s="47"/>
      <c r="E131" s="47"/>
      <c r="F131" s="46"/>
      <c r="G131" s="6"/>
      <c r="H131" s="6"/>
      <c r="I131" s="6"/>
      <c r="J131" s="6"/>
      <c r="K131" s="6"/>
      <c r="L131" s="6"/>
      <c r="M131" s="48">
        <f t="shared" si="5"/>
        <v>0</v>
      </c>
      <c r="N131" s="48">
        <f t="shared" si="8"/>
        <v>-1000</v>
      </c>
      <c r="O131" s="49">
        <f t="shared" si="7"/>
        <v>0</v>
      </c>
    </row>
    <row r="132" spans="1:15" ht="12.75">
      <c r="A132" s="134"/>
      <c r="B132" s="130"/>
      <c r="C132" s="130"/>
      <c r="D132" s="47"/>
      <c r="E132" s="47"/>
      <c r="F132" s="46"/>
      <c r="G132" s="6"/>
      <c r="H132" s="6"/>
      <c r="I132" s="6"/>
      <c r="J132" s="6"/>
      <c r="K132" s="6"/>
      <c r="L132" s="6"/>
      <c r="M132" s="48">
        <f t="shared" si="5"/>
        <v>0</v>
      </c>
      <c r="N132" s="48">
        <f t="shared" si="8"/>
        <v>-1000</v>
      </c>
      <c r="O132" s="49">
        <f t="shared" si="7"/>
        <v>0</v>
      </c>
    </row>
    <row r="133" spans="1:15" ht="12.75">
      <c r="A133" s="134"/>
      <c r="B133" s="130"/>
      <c r="C133" s="130"/>
      <c r="D133" s="47"/>
      <c r="E133" s="47"/>
      <c r="F133" s="46"/>
      <c r="G133" s="6"/>
      <c r="H133" s="6"/>
      <c r="I133" s="6"/>
      <c r="J133" s="6"/>
      <c r="K133" s="6"/>
      <c r="L133" s="6"/>
      <c r="M133" s="48">
        <f t="shared" si="5"/>
        <v>0</v>
      </c>
      <c r="N133" s="48">
        <f t="shared" si="8"/>
        <v>-1000</v>
      </c>
      <c r="O133" s="49">
        <f t="shared" si="7"/>
        <v>0</v>
      </c>
    </row>
    <row r="134" spans="1:15" ht="12.75">
      <c r="A134" s="134"/>
      <c r="B134" s="130"/>
      <c r="C134" s="130"/>
      <c r="D134" s="47"/>
      <c r="E134" s="47"/>
      <c r="F134" s="46"/>
      <c r="G134" s="6"/>
      <c r="H134" s="6"/>
      <c r="I134" s="6"/>
      <c r="J134" s="6"/>
      <c r="K134" s="6"/>
      <c r="L134" s="6"/>
      <c r="M134" s="48">
        <f t="shared" si="5"/>
        <v>0</v>
      </c>
      <c r="N134" s="48">
        <f t="shared" si="8"/>
        <v>-1000</v>
      </c>
      <c r="O134" s="49">
        <f t="shared" si="7"/>
        <v>0</v>
      </c>
    </row>
    <row r="135" spans="1:15" ht="12.75">
      <c r="A135" s="134"/>
      <c r="B135" s="130"/>
      <c r="C135" s="130"/>
      <c r="D135" s="47"/>
      <c r="E135" s="47"/>
      <c r="F135" s="46"/>
      <c r="G135" s="6"/>
      <c r="H135" s="6"/>
      <c r="I135" s="6"/>
      <c r="J135" s="6"/>
      <c r="K135" s="6"/>
      <c r="L135" s="6"/>
      <c r="M135" s="48">
        <f t="shared" si="5"/>
        <v>0</v>
      </c>
      <c r="N135" s="48">
        <f t="shared" si="8"/>
        <v>-1000</v>
      </c>
      <c r="O135" s="49">
        <f t="shared" si="7"/>
        <v>0</v>
      </c>
    </row>
    <row r="136" spans="1:15" ht="12.75">
      <c r="A136" s="134"/>
      <c r="B136" s="130"/>
      <c r="C136" s="130"/>
      <c r="D136" s="47"/>
      <c r="E136" s="47"/>
      <c r="F136" s="46"/>
      <c r="G136" s="6"/>
      <c r="H136" s="6"/>
      <c r="I136" s="6"/>
      <c r="J136" s="6"/>
      <c r="K136" s="6"/>
      <c r="L136" s="6"/>
      <c r="M136" s="48">
        <f t="shared" si="5"/>
        <v>0</v>
      </c>
      <c r="N136" s="48">
        <f t="shared" si="8"/>
        <v>-1000</v>
      </c>
      <c r="O136" s="49">
        <f t="shared" si="7"/>
        <v>0</v>
      </c>
    </row>
    <row r="137" spans="1:15" ht="12.75">
      <c r="A137" s="134"/>
      <c r="B137" s="130"/>
      <c r="C137" s="130"/>
      <c r="D137" s="47"/>
      <c r="E137" s="47"/>
      <c r="F137" s="46"/>
      <c r="G137" s="6"/>
      <c r="H137" s="6"/>
      <c r="I137" s="6"/>
      <c r="J137" s="6"/>
      <c r="K137" s="6"/>
      <c r="L137" s="6"/>
      <c r="M137" s="48">
        <f aca="true" t="shared" si="9" ref="M137:M200">(G137*$G$4+H137*$H$4+I137*$I$4+J137*$J$4+K137*$K$4+L137*$L$4)</f>
        <v>0</v>
      </c>
      <c r="N137" s="48">
        <f aca="true" t="shared" si="10" ref="N137:N168">IF(M137&gt;0,M137*-1,-1000)</f>
        <v>-1000</v>
      </c>
      <c r="O137" s="49">
        <f aca="true" t="shared" si="11" ref="O137:O200">IF(M137&gt;0,RANK(N137,N$1:N$65536),0)</f>
        <v>0</v>
      </c>
    </row>
    <row r="138" spans="1:15" ht="12.75">
      <c r="A138" s="134"/>
      <c r="B138" s="130"/>
      <c r="C138" s="130"/>
      <c r="D138" s="47"/>
      <c r="E138" s="47"/>
      <c r="F138" s="46"/>
      <c r="G138" s="6"/>
      <c r="H138" s="6"/>
      <c r="I138" s="6"/>
      <c r="J138" s="6"/>
      <c r="K138" s="6"/>
      <c r="L138" s="6"/>
      <c r="M138" s="48">
        <f t="shared" si="9"/>
        <v>0</v>
      </c>
      <c r="N138" s="48">
        <f t="shared" si="10"/>
        <v>-1000</v>
      </c>
      <c r="O138" s="49">
        <f t="shared" si="11"/>
        <v>0</v>
      </c>
    </row>
    <row r="139" spans="1:15" ht="12.75">
      <c r="A139" s="134"/>
      <c r="B139" s="130"/>
      <c r="C139" s="130"/>
      <c r="D139" s="47"/>
      <c r="E139" s="47"/>
      <c r="F139" s="46"/>
      <c r="G139" s="6"/>
      <c r="H139" s="6"/>
      <c r="I139" s="6"/>
      <c r="J139" s="6"/>
      <c r="K139" s="6"/>
      <c r="L139" s="6"/>
      <c r="M139" s="48">
        <f t="shared" si="9"/>
        <v>0</v>
      </c>
      <c r="N139" s="48">
        <f t="shared" si="10"/>
        <v>-1000</v>
      </c>
      <c r="O139" s="49">
        <f t="shared" si="11"/>
        <v>0</v>
      </c>
    </row>
    <row r="140" spans="1:15" ht="12.75">
      <c r="A140" s="134"/>
      <c r="B140" s="130"/>
      <c r="C140" s="130"/>
      <c r="D140" s="47"/>
      <c r="E140" s="47"/>
      <c r="F140" s="46"/>
      <c r="G140" s="6"/>
      <c r="H140" s="6"/>
      <c r="I140" s="6"/>
      <c r="J140" s="6"/>
      <c r="K140" s="6"/>
      <c r="L140" s="6"/>
      <c r="M140" s="48">
        <f t="shared" si="9"/>
        <v>0</v>
      </c>
      <c r="N140" s="48">
        <f t="shared" si="10"/>
        <v>-1000</v>
      </c>
      <c r="O140" s="49">
        <f t="shared" si="11"/>
        <v>0</v>
      </c>
    </row>
    <row r="141" spans="1:15" ht="12.75">
      <c r="A141" s="134"/>
      <c r="B141" s="130"/>
      <c r="C141" s="130"/>
      <c r="D141" s="47"/>
      <c r="E141" s="47"/>
      <c r="F141" s="46"/>
      <c r="G141" s="6"/>
      <c r="H141" s="6"/>
      <c r="I141" s="6"/>
      <c r="J141" s="6"/>
      <c r="K141" s="6"/>
      <c r="L141" s="6"/>
      <c r="M141" s="48">
        <f t="shared" si="9"/>
        <v>0</v>
      </c>
      <c r="N141" s="48">
        <f t="shared" si="10"/>
        <v>-1000</v>
      </c>
      <c r="O141" s="49">
        <f t="shared" si="11"/>
        <v>0</v>
      </c>
    </row>
    <row r="142" spans="1:15" ht="12.75">
      <c r="A142" s="134"/>
      <c r="B142" s="130"/>
      <c r="C142" s="130"/>
      <c r="D142" s="47"/>
      <c r="E142" s="47"/>
      <c r="F142" s="46"/>
      <c r="G142" s="6"/>
      <c r="H142" s="6"/>
      <c r="I142" s="6"/>
      <c r="J142" s="6"/>
      <c r="K142" s="6"/>
      <c r="L142" s="6"/>
      <c r="M142" s="48">
        <f t="shared" si="9"/>
        <v>0</v>
      </c>
      <c r="N142" s="48">
        <f t="shared" si="10"/>
        <v>-1000</v>
      </c>
      <c r="O142" s="49">
        <f t="shared" si="11"/>
        <v>0</v>
      </c>
    </row>
    <row r="143" spans="1:15" ht="12.75">
      <c r="A143" s="134"/>
      <c r="B143" s="130"/>
      <c r="C143" s="130"/>
      <c r="D143" s="47"/>
      <c r="E143" s="47"/>
      <c r="F143" s="46"/>
      <c r="G143" s="6"/>
      <c r="H143" s="6"/>
      <c r="I143" s="6"/>
      <c r="J143" s="6"/>
      <c r="K143" s="6"/>
      <c r="L143" s="6"/>
      <c r="M143" s="48">
        <f t="shared" si="9"/>
        <v>0</v>
      </c>
      <c r="N143" s="48">
        <f t="shared" si="10"/>
        <v>-1000</v>
      </c>
      <c r="O143" s="49">
        <f t="shared" si="11"/>
        <v>0</v>
      </c>
    </row>
    <row r="144" spans="1:15" ht="12.75">
      <c r="A144" s="134"/>
      <c r="B144" s="130"/>
      <c r="C144" s="130"/>
      <c r="D144" s="47"/>
      <c r="E144" s="47"/>
      <c r="F144" s="46"/>
      <c r="G144" s="6"/>
      <c r="H144" s="6"/>
      <c r="I144" s="6"/>
      <c r="J144" s="6"/>
      <c r="K144" s="6"/>
      <c r="L144" s="6"/>
      <c r="M144" s="48">
        <f t="shared" si="9"/>
        <v>0</v>
      </c>
      <c r="N144" s="48">
        <f t="shared" si="10"/>
        <v>-1000</v>
      </c>
      <c r="O144" s="49">
        <f t="shared" si="11"/>
        <v>0</v>
      </c>
    </row>
    <row r="145" spans="1:15" ht="12.75">
      <c r="A145" s="134"/>
      <c r="B145" s="130"/>
      <c r="C145" s="130"/>
      <c r="D145" s="47"/>
      <c r="E145" s="47"/>
      <c r="F145" s="46"/>
      <c r="G145" s="6"/>
      <c r="H145" s="6"/>
      <c r="I145" s="6"/>
      <c r="J145" s="6"/>
      <c r="K145" s="6"/>
      <c r="L145" s="6"/>
      <c r="M145" s="48">
        <f t="shared" si="9"/>
        <v>0</v>
      </c>
      <c r="N145" s="48">
        <f t="shared" si="10"/>
        <v>-1000</v>
      </c>
      <c r="O145" s="49">
        <f t="shared" si="11"/>
        <v>0</v>
      </c>
    </row>
    <row r="146" spans="1:15" ht="12.75">
      <c r="A146" s="134"/>
      <c r="B146" s="130"/>
      <c r="C146" s="130"/>
      <c r="D146" s="47"/>
      <c r="E146" s="47"/>
      <c r="F146" s="46"/>
      <c r="G146" s="6"/>
      <c r="H146" s="6"/>
      <c r="I146" s="6"/>
      <c r="J146" s="6"/>
      <c r="K146" s="6"/>
      <c r="L146" s="6"/>
      <c r="M146" s="48">
        <f t="shared" si="9"/>
        <v>0</v>
      </c>
      <c r="N146" s="48">
        <f t="shared" si="10"/>
        <v>-1000</v>
      </c>
      <c r="O146" s="49">
        <f t="shared" si="11"/>
        <v>0</v>
      </c>
    </row>
    <row r="147" spans="1:15" ht="12.75">
      <c r="A147" s="134"/>
      <c r="B147" s="130"/>
      <c r="C147" s="130"/>
      <c r="D147" s="47"/>
      <c r="E147" s="47"/>
      <c r="F147" s="46"/>
      <c r="G147" s="6"/>
      <c r="H147" s="6"/>
      <c r="I147" s="6"/>
      <c r="J147" s="6"/>
      <c r="K147" s="6"/>
      <c r="L147" s="6"/>
      <c r="M147" s="48">
        <f t="shared" si="9"/>
        <v>0</v>
      </c>
      <c r="N147" s="48">
        <f t="shared" si="10"/>
        <v>-1000</v>
      </c>
      <c r="O147" s="49">
        <f t="shared" si="11"/>
        <v>0</v>
      </c>
    </row>
    <row r="148" spans="1:15" ht="12.75">
      <c r="A148" s="134"/>
      <c r="B148" s="130"/>
      <c r="C148" s="130"/>
      <c r="D148" s="47"/>
      <c r="E148" s="47"/>
      <c r="F148" s="46"/>
      <c r="G148" s="6"/>
      <c r="H148" s="6"/>
      <c r="I148" s="6"/>
      <c r="J148" s="6"/>
      <c r="K148" s="6"/>
      <c r="L148" s="6"/>
      <c r="M148" s="48">
        <f t="shared" si="9"/>
        <v>0</v>
      </c>
      <c r="N148" s="48">
        <f t="shared" si="10"/>
        <v>-1000</v>
      </c>
      <c r="O148" s="49">
        <f t="shared" si="11"/>
        <v>0</v>
      </c>
    </row>
    <row r="149" spans="1:15" ht="12.75">
      <c r="A149" s="134"/>
      <c r="B149" s="130"/>
      <c r="C149" s="130"/>
      <c r="D149" s="47"/>
      <c r="E149" s="47"/>
      <c r="F149" s="46"/>
      <c r="G149" s="6"/>
      <c r="H149" s="6"/>
      <c r="I149" s="6"/>
      <c r="J149" s="6"/>
      <c r="K149" s="6"/>
      <c r="L149" s="6"/>
      <c r="M149" s="48">
        <f t="shared" si="9"/>
        <v>0</v>
      </c>
      <c r="N149" s="48">
        <f t="shared" si="10"/>
        <v>-1000</v>
      </c>
      <c r="O149" s="49">
        <f t="shared" si="11"/>
        <v>0</v>
      </c>
    </row>
    <row r="150" spans="1:15" ht="12.75">
      <c r="A150" s="134"/>
      <c r="B150" s="130"/>
      <c r="C150" s="130"/>
      <c r="D150" s="47"/>
      <c r="E150" s="47"/>
      <c r="F150" s="46"/>
      <c r="G150" s="6"/>
      <c r="H150" s="6"/>
      <c r="I150" s="6"/>
      <c r="J150" s="6"/>
      <c r="K150" s="6"/>
      <c r="L150" s="6"/>
      <c r="M150" s="48">
        <f t="shared" si="9"/>
        <v>0</v>
      </c>
      <c r="N150" s="48">
        <f t="shared" si="10"/>
        <v>-1000</v>
      </c>
      <c r="O150" s="49">
        <f t="shared" si="11"/>
        <v>0</v>
      </c>
    </row>
    <row r="151" spans="1:15" ht="12.75">
      <c r="A151" s="134"/>
      <c r="B151" s="130"/>
      <c r="C151" s="130"/>
      <c r="D151" s="47"/>
      <c r="E151" s="47"/>
      <c r="F151" s="46"/>
      <c r="G151" s="6"/>
      <c r="H151" s="6"/>
      <c r="I151" s="6"/>
      <c r="J151" s="6"/>
      <c r="K151" s="6"/>
      <c r="L151" s="6"/>
      <c r="M151" s="48">
        <f t="shared" si="9"/>
        <v>0</v>
      </c>
      <c r="N151" s="48">
        <f t="shared" si="10"/>
        <v>-1000</v>
      </c>
      <c r="O151" s="49">
        <f t="shared" si="11"/>
        <v>0</v>
      </c>
    </row>
    <row r="152" spans="1:15" ht="12.75">
      <c r="A152" s="134"/>
      <c r="B152" s="130"/>
      <c r="C152" s="130"/>
      <c r="D152" s="47"/>
      <c r="E152" s="47"/>
      <c r="F152" s="46"/>
      <c r="G152" s="6"/>
      <c r="H152" s="6"/>
      <c r="I152" s="6"/>
      <c r="J152" s="6"/>
      <c r="K152" s="6"/>
      <c r="L152" s="6"/>
      <c r="M152" s="48">
        <f t="shared" si="9"/>
        <v>0</v>
      </c>
      <c r="N152" s="48">
        <f t="shared" si="10"/>
        <v>-1000</v>
      </c>
      <c r="O152" s="49">
        <f t="shared" si="11"/>
        <v>0</v>
      </c>
    </row>
    <row r="153" spans="1:15" ht="12.75">
      <c r="A153" s="134"/>
      <c r="B153" s="130"/>
      <c r="C153" s="130"/>
      <c r="D153" s="47"/>
      <c r="E153" s="47"/>
      <c r="F153" s="46"/>
      <c r="G153" s="6"/>
      <c r="H153" s="6"/>
      <c r="I153" s="6"/>
      <c r="J153" s="6"/>
      <c r="K153" s="6"/>
      <c r="L153" s="6"/>
      <c r="M153" s="48">
        <f t="shared" si="9"/>
        <v>0</v>
      </c>
      <c r="N153" s="48">
        <f t="shared" si="10"/>
        <v>-1000</v>
      </c>
      <c r="O153" s="49">
        <f t="shared" si="11"/>
        <v>0</v>
      </c>
    </row>
    <row r="154" spans="1:15" ht="12.75">
      <c r="A154" s="134"/>
      <c r="B154" s="130"/>
      <c r="C154" s="130"/>
      <c r="D154" s="47"/>
      <c r="E154" s="47"/>
      <c r="F154" s="46"/>
      <c r="G154" s="6"/>
      <c r="H154" s="6"/>
      <c r="I154" s="6"/>
      <c r="J154" s="6"/>
      <c r="K154" s="6"/>
      <c r="L154" s="6"/>
      <c r="M154" s="48">
        <f t="shared" si="9"/>
        <v>0</v>
      </c>
      <c r="N154" s="48">
        <f t="shared" si="10"/>
        <v>-1000</v>
      </c>
      <c r="O154" s="49">
        <f t="shared" si="11"/>
        <v>0</v>
      </c>
    </row>
    <row r="155" spans="1:15" ht="12.75">
      <c r="A155" s="134"/>
      <c r="B155" s="130"/>
      <c r="C155" s="130"/>
      <c r="D155" s="47"/>
      <c r="E155" s="47"/>
      <c r="F155" s="46"/>
      <c r="G155" s="6"/>
      <c r="H155" s="6"/>
      <c r="I155" s="6"/>
      <c r="J155" s="6"/>
      <c r="K155" s="6"/>
      <c r="L155" s="6"/>
      <c r="M155" s="48">
        <f t="shared" si="9"/>
        <v>0</v>
      </c>
      <c r="N155" s="48">
        <f t="shared" si="10"/>
        <v>-1000</v>
      </c>
      <c r="O155" s="49">
        <f t="shared" si="11"/>
        <v>0</v>
      </c>
    </row>
    <row r="156" spans="1:15" ht="12.75">
      <c r="A156" s="134"/>
      <c r="B156" s="130"/>
      <c r="C156" s="130"/>
      <c r="D156" s="47"/>
      <c r="E156" s="47"/>
      <c r="F156" s="46"/>
      <c r="G156" s="6"/>
      <c r="H156" s="6"/>
      <c r="I156" s="6"/>
      <c r="J156" s="6"/>
      <c r="K156" s="6"/>
      <c r="L156" s="6"/>
      <c r="M156" s="48">
        <f t="shared" si="9"/>
        <v>0</v>
      </c>
      <c r="N156" s="48">
        <f t="shared" si="10"/>
        <v>-1000</v>
      </c>
      <c r="O156" s="49">
        <f t="shared" si="11"/>
        <v>0</v>
      </c>
    </row>
    <row r="157" spans="1:15" ht="12.75">
      <c r="A157" s="134"/>
      <c r="B157" s="130"/>
      <c r="C157" s="130"/>
      <c r="D157" s="47"/>
      <c r="E157" s="47"/>
      <c r="F157" s="46"/>
      <c r="G157" s="6"/>
      <c r="H157" s="6"/>
      <c r="I157" s="6"/>
      <c r="J157" s="6"/>
      <c r="K157" s="6"/>
      <c r="L157" s="6"/>
      <c r="M157" s="48">
        <f t="shared" si="9"/>
        <v>0</v>
      </c>
      <c r="N157" s="48">
        <f t="shared" si="10"/>
        <v>-1000</v>
      </c>
      <c r="O157" s="49">
        <f t="shared" si="11"/>
        <v>0</v>
      </c>
    </row>
    <row r="158" spans="1:15" ht="12.75">
      <c r="A158" s="134"/>
      <c r="B158" s="130"/>
      <c r="C158" s="130"/>
      <c r="D158" s="47"/>
      <c r="E158" s="47"/>
      <c r="F158" s="46"/>
      <c r="G158" s="6"/>
      <c r="H158" s="6"/>
      <c r="I158" s="6"/>
      <c r="J158" s="6"/>
      <c r="K158" s="6"/>
      <c r="L158" s="6"/>
      <c r="M158" s="48">
        <f t="shared" si="9"/>
        <v>0</v>
      </c>
      <c r="N158" s="48">
        <f t="shared" si="10"/>
        <v>-1000</v>
      </c>
      <c r="O158" s="49">
        <f t="shared" si="11"/>
        <v>0</v>
      </c>
    </row>
    <row r="159" spans="1:15" ht="12.75">
      <c r="A159" s="134"/>
      <c r="B159" s="130"/>
      <c r="C159" s="130"/>
      <c r="D159" s="47"/>
      <c r="E159" s="47"/>
      <c r="F159" s="46"/>
      <c r="G159" s="6"/>
      <c r="H159" s="6"/>
      <c r="I159" s="6"/>
      <c r="J159" s="6"/>
      <c r="K159" s="6"/>
      <c r="L159" s="6"/>
      <c r="M159" s="48">
        <f t="shared" si="9"/>
        <v>0</v>
      </c>
      <c r="N159" s="48">
        <f t="shared" si="10"/>
        <v>-1000</v>
      </c>
      <c r="O159" s="49">
        <f t="shared" si="11"/>
        <v>0</v>
      </c>
    </row>
    <row r="160" spans="1:15" ht="12.75">
      <c r="A160" s="134"/>
      <c r="B160" s="130"/>
      <c r="C160" s="130"/>
      <c r="D160" s="47"/>
      <c r="E160" s="47"/>
      <c r="F160" s="46"/>
      <c r="G160" s="6"/>
      <c r="H160" s="6"/>
      <c r="I160" s="6"/>
      <c r="J160" s="6"/>
      <c r="K160" s="6"/>
      <c r="L160" s="6"/>
      <c r="M160" s="48">
        <f t="shared" si="9"/>
        <v>0</v>
      </c>
      <c r="N160" s="48">
        <f t="shared" si="10"/>
        <v>-1000</v>
      </c>
      <c r="O160" s="49">
        <f t="shared" si="11"/>
        <v>0</v>
      </c>
    </row>
    <row r="161" spans="1:15" ht="12.75">
      <c r="A161" s="134"/>
      <c r="B161" s="130"/>
      <c r="C161" s="130"/>
      <c r="D161" s="47"/>
      <c r="E161" s="47"/>
      <c r="F161" s="46"/>
      <c r="G161" s="6"/>
      <c r="H161" s="6"/>
      <c r="I161" s="6"/>
      <c r="J161" s="6"/>
      <c r="K161" s="6"/>
      <c r="L161" s="6"/>
      <c r="M161" s="48">
        <f t="shared" si="9"/>
        <v>0</v>
      </c>
      <c r="N161" s="48">
        <f t="shared" si="10"/>
        <v>-1000</v>
      </c>
      <c r="O161" s="49">
        <f t="shared" si="11"/>
        <v>0</v>
      </c>
    </row>
    <row r="162" spans="1:15" ht="12.75">
      <c r="A162" s="134"/>
      <c r="B162" s="130"/>
      <c r="C162" s="130"/>
      <c r="D162" s="47"/>
      <c r="E162" s="47"/>
      <c r="F162" s="46"/>
      <c r="G162" s="6"/>
      <c r="H162" s="6"/>
      <c r="I162" s="6"/>
      <c r="J162" s="6"/>
      <c r="K162" s="6"/>
      <c r="L162" s="6"/>
      <c r="M162" s="48">
        <f t="shared" si="9"/>
        <v>0</v>
      </c>
      <c r="N162" s="48">
        <f t="shared" si="10"/>
        <v>-1000</v>
      </c>
      <c r="O162" s="49">
        <f t="shared" si="11"/>
        <v>0</v>
      </c>
    </row>
    <row r="163" spans="1:15" ht="12.75">
      <c r="A163" s="134"/>
      <c r="B163" s="130"/>
      <c r="C163" s="130"/>
      <c r="D163" s="47"/>
      <c r="E163" s="47"/>
      <c r="F163" s="46"/>
      <c r="G163" s="6"/>
      <c r="H163" s="6"/>
      <c r="I163" s="6"/>
      <c r="J163" s="6"/>
      <c r="K163" s="6"/>
      <c r="L163" s="6"/>
      <c r="M163" s="48">
        <f t="shared" si="9"/>
        <v>0</v>
      </c>
      <c r="N163" s="48">
        <f t="shared" si="10"/>
        <v>-1000</v>
      </c>
      <c r="O163" s="49">
        <f t="shared" si="11"/>
        <v>0</v>
      </c>
    </row>
    <row r="164" spans="1:15" ht="12.75">
      <c r="A164" s="134"/>
      <c r="B164" s="130"/>
      <c r="C164" s="130"/>
      <c r="D164" s="47"/>
      <c r="E164" s="47"/>
      <c r="F164" s="46"/>
      <c r="G164" s="6"/>
      <c r="H164" s="6"/>
      <c r="I164" s="6"/>
      <c r="J164" s="6"/>
      <c r="K164" s="6"/>
      <c r="L164" s="6"/>
      <c r="M164" s="48">
        <f t="shared" si="9"/>
        <v>0</v>
      </c>
      <c r="N164" s="48">
        <f t="shared" si="10"/>
        <v>-1000</v>
      </c>
      <c r="O164" s="49">
        <f t="shared" si="11"/>
        <v>0</v>
      </c>
    </row>
    <row r="165" spans="1:15" ht="12.75">
      <c r="A165" s="134"/>
      <c r="B165" s="130"/>
      <c r="C165" s="130"/>
      <c r="D165" s="47"/>
      <c r="E165" s="47"/>
      <c r="F165" s="46"/>
      <c r="G165" s="6"/>
      <c r="H165" s="6"/>
      <c r="I165" s="6"/>
      <c r="J165" s="6"/>
      <c r="K165" s="6"/>
      <c r="L165" s="6"/>
      <c r="M165" s="48">
        <f t="shared" si="9"/>
        <v>0</v>
      </c>
      <c r="N165" s="48">
        <f t="shared" si="10"/>
        <v>-1000</v>
      </c>
      <c r="O165" s="49">
        <f t="shared" si="11"/>
        <v>0</v>
      </c>
    </row>
    <row r="166" spans="1:15" ht="12.75">
      <c r="A166" s="134"/>
      <c r="B166" s="130"/>
      <c r="C166" s="130"/>
      <c r="D166" s="47"/>
      <c r="E166" s="47"/>
      <c r="F166" s="46"/>
      <c r="G166" s="6"/>
      <c r="H166" s="6"/>
      <c r="I166" s="6"/>
      <c r="J166" s="6"/>
      <c r="K166" s="6"/>
      <c r="L166" s="6"/>
      <c r="M166" s="48">
        <f t="shared" si="9"/>
        <v>0</v>
      </c>
      <c r="N166" s="48">
        <f t="shared" si="10"/>
        <v>-1000</v>
      </c>
      <c r="O166" s="49">
        <f t="shared" si="11"/>
        <v>0</v>
      </c>
    </row>
    <row r="167" spans="1:15" ht="12.75">
      <c r="A167" s="134"/>
      <c r="B167" s="130"/>
      <c r="C167" s="130"/>
      <c r="D167" s="47"/>
      <c r="E167" s="47"/>
      <c r="F167" s="46"/>
      <c r="G167" s="6"/>
      <c r="H167" s="6"/>
      <c r="I167" s="6"/>
      <c r="J167" s="6"/>
      <c r="K167" s="6"/>
      <c r="L167" s="6"/>
      <c r="M167" s="48">
        <f t="shared" si="9"/>
        <v>0</v>
      </c>
      <c r="N167" s="48">
        <f t="shared" si="10"/>
        <v>-1000</v>
      </c>
      <c r="O167" s="49">
        <f t="shared" si="11"/>
        <v>0</v>
      </c>
    </row>
    <row r="168" spans="1:15" ht="12.75">
      <c r="A168" s="134"/>
      <c r="B168" s="130"/>
      <c r="C168" s="130"/>
      <c r="D168" s="47"/>
      <c r="E168" s="47"/>
      <c r="F168" s="46"/>
      <c r="G168" s="6"/>
      <c r="H168" s="6"/>
      <c r="I168" s="6"/>
      <c r="J168" s="6"/>
      <c r="K168" s="6"/>
      <c r="L168" s="6"/>
      <c r="M168" s="48">
        <f t="shared" si="9"/>
        <v>0</v>
      </c>
      <c r="N168" s="48">
        <f t="shared" si="10"/>
        <v>-1000</v>
      </c>
      <c r="O168" s="49">
        <f t="shared" si="11"/>
        <v>0</v>
      </c>
    </row>
    <row r="169" spans="1:15" ht="12.75">
      <c r="A169" s="134"/>
      <c r="B169" s="130"/>
      <c r="C169" s="130"/>
      <c r="D169" s="47"/>
      <c r="E169" s="47"/>
      <c r="F169" s="46"/>
      <c r="G169" s="6"/>
      <c r="H169" s="6"/>
      <c r="I169" s="6"/>
      <c r="J169" s="6"/>
      <c r="K169" s="6"/>
      <c r="L169" s="6"/>
      <c r="M169" s="48">
        <f t="shared" si="9"/>
        <v>0</v>
      </c>
      <c r="N169" s="48">
        <f aca="true" t="shared" si="12" ref="N169:N200">IF(M169&gt;0,M169*-1,-1000)</f>
        <v>-1000</v>
      </c>
      <c r="O169" s="49">
        <f t="shared" si="11"/>
        <v>0</v>
      </c>
    </row>
    <row r="170" spans="1:15" ht="12.75">
      <c r="A170" s="134"/>
      <c r="B170" s="130"/>
      <c r="C170" s="130"/>
      <c r="D170" s="47"/>
      <c r="E170" s="47"/>
      <c r="F170" s="46"/>
      <c r="G170" s="6"/>
      <c r="H170" s="6"/>
      <c r="I170" s="6"/>
      <c r="J170" s="6"/>
      <c r="K170" s="6"/>
      <c r="L170" s="6"/>
      <c r="M170" s="48">
        <f t="shared" si="9"/>
        <v>0</v>
      </c>
      <c r="N170" s="48">
        <f t="shared" si="12"/>
        <v>-1000</v>
      </c>
      <c r="O170" s="49">
        <f t="shared" si="11"/>
        <v>0</v>
      </c>
    </row>
    <row r="171" spans="1:15" ht="12.75">
      <c r="A171" s="134"/>
      <c r="B171" s="130"/>
      <c r="C171" s="130"/>
      <c r="D171" s="47"/>
      <c r="E171" s="47"/>
      <c r="F171" s="46"/>
      <c r="G171" s="6"/>
      <c r="H171" s="6"/>
      <c r="I171" s="6"/>
      <c r="J171" s="6"/>
      <c r="K171" s="6"/>
      <c r="L171" s="6"/>
      <c r="M171" s="48">
        <f t="shared" si="9"/>
        <v>0</v>
      </c>
      <c r="N171" s="48">
        <f t="shared" si="12"/>
        <v>-1000</v>
      </c>
      <c r="O171" s="49">
        <f t="shared" si="11"/>
        <v>0</v>
      </c>
    </row>
    <row r="172" spans="1:15" ht="12.75">
      <c r="A172" s="134"/>
      <c r="B172" s="130"/>
      <c r="C172" s="130"/>
      <c r="D172" s="47"/>
      <c r="E172" s="47"/>
      <c r="F172" s="46"/>
      <c r="G172" s="6"/>
      <c r="H172" s="6"/>
      <c r="I172" s="6"/>
      <c r="J172" s="6"/>
      <c r="K172" s="6"/>
      <c r="L172" s="6"/>
      <c r="M172" s="48">
        <f t="shared" si="9"/>
        <v>0</v>
      </c>
      <c r="N172" s="48">
        <f t="shared" si="12"/>
        <v>-1000</v>
      </c>
      <c r="O172" s="49">
        <f t="shared" si="11"/>
        <v>0</v>
      </c>
    </row>
    <row r="173" spans="1:15" ht="12.75">
      <c r="A173" s="134"/>
      <c r="B173" s="130"/>
      <c r="C173" s="130"/>
      <c r="D173" s="47"/>
      <c r="E173" s="47"/>
      <c r="F173" s="46"/>
      <c r="G173" s="6"/>
      <c r="H173" s="6"/>
      <c r="I173" s="6"/>
      <c r="J173" s="6"/>
      <c r="K173" s="6"/>
      <c r="L173" s="6"/>
      <c r="M173" s="48">
        <f t="shared" si="9"/>
        <v>0</v>
      </c>
      <c r="N173" s="48">
        <f t="shared" si="12"/>
        <v>-1000</v>
      </c>
      <c r="O173" s="49">
        <f t="shared" si="11"/>
        <v>0</v>
      </c>
    </row>
    <row r="174" spans="1:15" ht="12.75">
      <c r="A174" s="134"/>
      <c r="B174" s="130"/>
      <c r="C174" s="130"/>
      <c r="D174" s="47"/>
      <c r="E174" s="47"/>
      <c r="F174" s="46"/>
      <c r="G174" s="6"/>
      <c r="H174" s="6"/>
      <c r="I174" s="6"/>
      <c r="J174" s="6"/>
      <c r="K174" s="6"/>
      <c r="L174" s="6"/>
      <c r="M174" s="48">
        <f t="shared" si="9"/>
        <v>0</v>
      </c>
      <c r="N174" s="48">
        <f t="shared" si="12"/>
        <v>-1000</v>
      </c>
      <c r="O174" s="49">
        <f t="shared" si="11"/>
        <v>0</v>
      </c>
    </row>
    <row r="175" spans="1:15" ht="12.75">
      <c r="A175" s="134"/>
      <c r="B175" s="130"/>
      <c r="C175" s="130"/>
      <c r="D175" s="47"/>
      <c r="E175" s="47"/>
      <c r="F175" s="46"/>
      <c r="G175" s="6"/>
      <c r="H175" s="6"/>
      <c r="I175" s="6"/>
      <c r="J175" s="6"/>
      <c r="K175" s="6"/>
      <c r="L175" s="6"/>
      <c r="M175" s="48">
        <f t="shared" si="9"/>
        <v>0</v>
      </c>
      <c r="N175" s="48">
        <f t="shared" si="12"/>
        <v>-1000</v>
      </c>
      <c r="O175" s="49">
        <f t="shared" si="11"/>
        <v>0</v>
      </c>
    </row>
    <row r="176" spans="1:15" ht="12.75">
      <c r="A176" s="134"/>
      <c r="B176" s="130"/>
      <c r="C176" s="130"/>
      <c r="D176" s="47"/>
      <c r="E176" s="47"/>
      <c r="F176" s="46"/>
      <c r="G176" s="6"/>
      <c r="H176" s="6"/>
      <c r="I176" s="6"/>
      <c r="J176" s="6"/>
      <c r="K176" s="6"/>
      <c r="L176" s="6"/>
      <c r="M176" s="48">
        <f t="shared" si="9"/>
        <v>0</v>
      </c>
      <c r="N176" s="48">
        <f t="shared" si="12"/>
        <v>-1000</v>
      </c>
      <c r="O176" s="49">
        <f t="shared" si="11"/>
        <v>0</v>
      </c>
    </row>
    <row r="177" spans="1:15" ht="12.75">
      <c r="A177" s="134"/>
      <c r="B177" s="130"/>
      <c r="C177" s="130"/>
      <c r="D177" s="47"/>
      <c r="E177" s="47"/>
      <c r="F177" s="46"/>
      <c r="G177" s="6"/>
      <c r="H177" s="6"/>
      <c r="I177" s="6"/>
      <c r="J177" s="6"/>
      <c r="K177" s="6"/>
      <c r="L177" s="6"/>
      <c r="M177" s="48">
        <f t="shared" si="9"/>
        <v>0</v>
      </c>
      <c r="N177" s="48">
        <f t="shared" si="12"/>
        <v>-1000</v>
      </c>
      <c r="O177" s="49">
        <f t="shared" si="11"/>
        <v>0</v>
      </c>
    </row>
    <row r="178" spans="1:15" ht="12.75">
      <c r="A178" s="134"/>
      <c r="B178" s="130"/>
      <c r="C178" s="130"/>
      <c r="D178" s="47"/>
      <c r="E178" s="47"/>
      <c r="F178" s="46"/>
      <c r="G178" s="6"/>
      <c r="H178" s="6"/>
      <c r="I178" s="6"/>
      <c r="J178" s="6"/>
      <c r="K178" s="6"/>
      <c r="L178" s="6"/>
      <c r="M178" s="48">
        <f t="shared" si="9"/>
        <v>0</v>
      </c>
      <c r="N178" s="48">
        <f t="shared" si="12"/>
        <v>-1000</v>
      </c>
      <c r="O178" s="49">
        <f t="shared" si="11"/>
        <v>0</v>
      </c>
    </row>
    <row r="179" spans="1:15" ht="12.75">
      <c r="A179" s="134"/>
      <c r="B179" s="130"/>
      <c r="C179" s="130"/>
      <c r="D179" s="47"/>
      <c r="E179" s="47"/>
      <c r="F179" s="46"/>
      <c r="G179" s="6"/>
      <c r="H179" s="6"/>
      <c r="I179" s="6"/>
      <c r="J179" s="6"/>
      <c r="K179" s="6"/>
      <c r="L179" s="6"/>
      <c r="M179" s="48">
        <f t="shared" si="9"/>
        <v>0</v>
      </c>
      <c r="N179" s="48">
        <f t="shared" si="12"/>
        <v>-1000</v>
      </c>
      <c r="O179" s="49">
        <f t="shared" si="11"/>
        <v>0</v>
      </c>
    </row>
    <row r="180" spans="1:15" ht="12.75">
      <c r="A180" s="134"/>
      <c r="B180" s="130"/>
      <c r="C180" s="130"/>
      <c r="D180" s="47"/>
      <c r="E180" s="47"/>
      <c r="F180" s="46"/>
      <c r="G180" s="6"/>
      <c r="H180" s="6"/>
      <c r="I180" s="6"/>
      <c r="J180" s="6"/>
      <c r="K180" s="6"/>
      <c r="L180" s="6"/>
      <c r="M180" s="48">
        <f t="shared" si="9"/>
        <v>0</v>
      </c>
      <c r="N180" s="48">
        <f t="shared" si="12"/>
        <v>-1000</v>
      </c>
      <c r="O180" s="49">
        <f t="shared" si="11"/>
        <v>0</v>
      </c>
    </row>
    <row r="181" spans="1:15" ht="12.75">
      <c r="A181" s="134"/>
      <c r="B181" s="130"/>
      <c r="C181" s="130"/>
      <c r="D181" s="47"/>
      <c r="E181" s="47"/>
      <c r="F181" s="46"/>
      <c r="G181" s="6"/>
      <c r="H181" s="6"/>
      <c r="I181" s="6"/>
      <c r="J181" s="6"/>
      <c r="K181" s="6"/>
      <c r="L181" s="6"/>
      <c r="M181" s="48">
        <f t="shared" si="9"/>
        <v>0</v>
      </c>
      <c r="N181" s="48">
        <f t="shared" si="12"/>
        <v>-1000</v>
      </c>
      <c r="O181" s="49">
        <f t="shared" si="11"/>
        <v>0</v>
      </c>
    </row>
    <row r="182" spans="1:15" ht="12.75">
      <c r="A182" s="134"/>
      <c r="B182" s="130"/>
      <c r="C182" s="130"/>
      <c r="D182" s="47"/>
      <c r="E182" s="47"/>
      <c r="F182" s="46"/>
      <c r="G182" s="6"/>
      <c r="H182" s="6"/>
      <c r="I182" s="6"/>
      <c r="J182" s="6"/>
      <c r="K182" s="6"/>
      <c r="L182" s="6"/>
      <c r="M182" s="48">
        <f t="shared" si="9"/>
        <v>0</v>
      </c>
      <c r="N182" s="48">
        <f t="shared" si="12"/>
        <v>-1000</v>
      </c>
      <c r="O182" s="49">
        <f t="shared" si="11"/>
        <v>0</v>
      </c>
    </row>
    <row r="183" spans="1:15" ht="12.75">
      <c r="A183" s="134"/>
      <c r="B183" s="130"/>
      <c r="C183" s="130"/>
      <c r="D183" s="47"/>
      <c r="E183" s="47"/>
      <c r="F183" s="46"/>
      <c r="G183" s="6"/>
      <c r="H183" s="6"/>
      <c r="I183" s="6"/>
      <c r="J183" s="6"/>
      <c r="K183" s="6"/>
      <c r="L183" s="6"/>
      <c r="M183" s="48">
        <f t="shared" si="9"/>
        <v>0</v>
      </c>
      <c r="N183" s="48">
        <f t="shared" si="12"/>
        <v>-1000</v>
      </c>
      <c r="O183" s="49">
        <f t="shared" si="11"/>
        <v>0</v>
      </c>
    </row>
    <row r="184" spans="1:15" ht="12.75">
      <c r="A184" s="134"/>
      <c r="B184" s="130"/>
      <c r="C184" s="130"/>
      <c r="D184" s="47"/>
      <c r="E184" s="47"/>
      <c r="F184" s="46"/>
      <c r="G184" s="6"/>
      <c r="H184" s="6"/>
      <c r="I184" s="6"/>
      <c r="J184" s="6"/>
      <c r="K184" s="6"/>
      <c r="L184" s="6"/>
      <c r="M184" s="48">
        <f t="shared" si="9"/>
        <v>0</v>
      </c>
      <c r="N184" s="48">
        <f t="shared" si="12"/>
        <v>-1000</v>
      </c>
      <c r="O184" s="49">
        <f t="shared" si="11"/>
        <v>0</v>
      </c>
    </row>
    <row r="185" spans="1:15" ht="12.75">
      <c r="A185" s="134"/>
      <c r="B185" s="130"/>
      <c r="C185" s="130"/>
      <c r="D185" s="47"/>
      <c r="E185" s="47"/>
      <c r="F185" s="46"/>
      <c r="G185" s="6"/>
      <c r="H185" s="6"/>
      <c r="I185" s="6"/>
      <c r="J185" s="6"/>
      <c r="K185" s="6"/>
      <c r="L185" s="6"/>
      <c r="M185" s="48">
        <f t="shared" si="9"/>
        <v>0</v>
      </c>
      <c r="N185" s="48">
        <f t="shared" si="12"/>
        <v>-1000</v>
      </c>
      <c r="O185" s="49">
        <f t="shared" si="11"/>
        <v>0</v>
      </c>
    </row>
    <row r="186" spans="1:15" ht="12.75">
      <c r="A186" s="134"/>
      <c r="B186" s="130"/>
      <c r="C186" s="130"/>
      <c r="D186" s="47"/>
      <c r="E186" s="47"/>
      <c r="F186" s="46"/>
      <c r="G186" s="6"/>
      <c r="H186" s="6"/>
      <c r="I186" s="6"/>
      <c r="J186" s="6"/>
      <c r="K186" s="6"/>
      <c r="L186" s="6"/>
      <c r="M186" s="48">
        <f t="shared" si="9"/>
        <v>0</v>
      </c>
      <c r="N186" s="48">
        <f t="shared" si="12"/>
        <v>-1000</v>
      </c>
      <c r="O186" s="49">
        <f t="shared" si="11"/>
        <v>0</v>
      </c>
    </row>
    <row r="187" spans="1:15" ht="12.75">
      <c r="A187" s="134"/>
      <c r="B187" s="130"/>
      <c r="C187" s="130"/>
      <c r="D187" s="47"/>
      <c r="E187" s="47"/>
      <c r="F187" s="46"/>
      <c r="G187" s="6"/>
      <c r="H187" s="6"/>
      <c r="I187" s="6"/>
      <c r="J187" s="6"/>
      <c r="K187" s="6"/>
      <c r="L187" s="6"/>
      <c r="M187" s="48">
        <f t="shared" si="9"/>
        <v>0</v>
      </c>
      <c r="N187" s="48">
        <f t="shared" si="12"/>
        <v>-1000</v>
      </c>
      <c r="O187" s="49">
        <f t="shared" si="11"/>
        <v>0</v>
      </c>
    </row>
    <row r="188" spans="1:15" ht="12.75">
      <c r="A188" s="134"/>
      <c r="B188" s="130"/>
      <c r="C188" s="130"/>
      <c r="D188" s="47"/>
      <c r="E188" s="47"/>
      <c r="F188" s="46"/>
      <c r="G188" s="6"/>
      <c r="H188" s="6"/>
      <c r="I188" s="6"/>
      <c r="J188" s="6"/>
      <c r="K188" s="6"/>
      <c r="L188" s="6"/>
      <c r="M188" s="48">
        <f t="shared" si="9"/>
        <v>0</v>
      </c>
      <c r="N188" s="48">
        <f t="shared" si="12"/>
        <v>-1000</v>
      </c>
      <c r="O188" s="49">
        <f t="shared" si="11"/>
        <v>0</v>
      </c>
    </row>
    <row r="189" spans="1:15" ht="12.75">
      <c r="A189" s="134"/>
      <c r="B189" s="130"/>
      <c r="C189" s="130"/>
      <c r="D189" s="47"/>
      <c r="E189" s="47"/>
      <c r="F189" s="46"/>
      <c r="G189" s="6"/>
      <c r="H189" s="6"/>
      <c r="I189" s="6"/>
      <c r="J189" s="6"/>
      <c r="K189" s="6"/>
      <c r="L189" s="6"/>
      <c r="M189" s="48">
        <f t="shared" si="9"/>
        <v>0</v>
      </c>
      <c r="N189" s="48">
        <f t="shared" si="12"/>
        <v>-1000</v>
      </c>
      <c r="O189" s="49">
        <f t="shared" si="11"/>
        <v>0</v>
      </c>
    </row>
    <row r="190" spans="1:15" ht="12.75">
      <c r="A190" s="134"/>
      <c r="B190" s="130"/>
      <c r="C190" s="130"/>
      <c r="D190" s="47"/>
      <c r="E190" s="47"/>
      <c r="F190" s="46"/>
      <c r="G190" s="6"/>
      <c r="H190" s="6"/>
      <c r="I190" s="6"/>
      <c r="J190" s="6"/>
      <c r="K190" s="6"/>
      <c r="L190" s="6"/>
      <c r="M190" s="48">
        <f t="shared" si="9"/>
        <v>0</v>
      </c>
      <c r="N190" s="48">
        <f t="shared" si="12"/>
        <v>-1000</v>
      </c>
      <c r="O190" s="49">
        <f t="shared" si="11"/>
        <v>0</v>
      </c>
    </row>
    <row r="191" spans="1:15" ht="12.75">
      <c r="A191" s="134"/>
      <c r="B191" s="130"/>
      <c r="C191" s="130"/>
      <c r="D191" s="47"/>
      <c r="E191" s="47"/>
      <c r="F191" s="46"/>
      <c r="G191" s="6"/>
      <c r="H191" s="6"/>
      <c r="I191" s="6"/>
      <c r="J191" s="6"/>
      <c r="K191" s="6"/>
      <c r="L191" s="6"/>
      <c r="M191" s="48">
        <f t="shared" si="9"/>
        <v>0</v>
      </c>
      <c r="N191" s="48">
        <f t="shared" si="12"/>
        <v>-1000</v>
      </c>
      <c r="O191" s="49">
        <f t="shared" si="11"/>
        <v>0</v>
      </c>
    </row>
    <row r="192" spans="1:15" ht="12.75">
      <c r="A192" s="134"/>
      <c r="B192" s="130"/>
      <c r="C192" s="130"/>
      <c r="D192" s="47"/>
      <c r="E192" s="47"/>
      <c r="F192" s="46"/>
      <c r="G192" s="6"/>
      <c r="H192" s="6"/>
      <c r="I192" s="6"/>
      <c r="J192" s="6"/>
      <c r="K192" s="6"/>
      <c r="L192" s="6"/>
      <c r="M192" s="48">
        <f t="shared" si="9"/>
        <v>0</v>
      </c>
      <c r="N192" s="48">
        <f t="shared" si="12"/>
        <v>-1000</v>
      </c>
      <c r="O192" s="49">
        <f t="shared" si="11"/>
        <v>0</v>
      </c>
    </row>
    <row r="193" spans="1:15" ht="12.75">
      <c r="A193" s="134"/>
      <c r="B193" s="130"/>
      <c r="C193" s="130"/>
      <c r="D193" s="47"/>
      <c r="E193" s="47"/>
      <c r="F193" s="46"/>
      <c r="G193" s="6"/>
      <c r="H193" s="6"/>
      <c r="I193" s="6"/>
      <c r="J193" s="6"/>
      <c r="K193" s="6"/>
      <c r="L193" s="6"/>
      <c r="M193" s="48">
        <f t="shared" si="9"/>
        <v>0</v>
      </c>
      <c r="N193" s="48">
        <f t="shared" si="12"/>
        <v>-1000</v>
      </c>
      <c r="O193" s="49">
        <f t="shared" si="11"/>
        <v>0</v>
      </c>
    </row>
    <row r="194" spans="1:15" ht="12.75">
      <c r="A194" s="134"/>
      <c r="B194" s="130"/>
      <c r="C194" s="130"/>
      <c r="D194" s="47"/>
      <c r="E194" s="47"/>
      <c r="F194" s="46"/>
      <c r="G194" s="6"/>
      <c r="H194" s="6"/>
      <c r="I194" s="6"/>
      <c r="J194" s="6"/>
      <c r="K194" s="6"/>
      <c r="L194" s="6"/>
      <c r="M194" s="48">
        <f t="shared" si="9"/>
        <v>0</v>
      </c>
      <c r="N194" s="48">
        <f t="shared" si="12"/>
        <v>-1000</v>
      </c>
      <c r="O194" s="49">
        <f t="shared" si="11"/>
        <v>0</v>
      </c>
    </row>
    <row r="195" spans="1:15" ht="12.75">
      <c r="A195" s="134"/>
      <c r="B195" s="130"/>
      <c r="C195" s="130"/>
      <c r="D195" s="47"/>
      <c r="E195" s="47"/>
      <c r="F195" s="46"/>
      <c r="G195" s="6"/>
      <c r="H195" s="6"/>
      <c r="I195" s="6"/>
      <c r="J195" s="6"/>
      <c r="K195" s="6"/>
      <c r="L195" s="6"/>
      <c r="M195" s="48">
        <f t="shared" si="9"/>
        <v>0</v>
      </c>
      <c r="N195" s="48">
        <f t="shared" si="12"/>
        <v>-1000</v>
      </c>
      <c r="O195" s="49">
        <f t="shared" si="11"/>
        <v>0</v>
      </c>
    </row>
    <row r="196" spans="1:15" ht="12.75">
      <c r="A196" s="134"/>
      <c r="B196" s="130"/>
      <c r="C196" s="130"/>
      <c r="D196" s="47"/>
      <c r="E196" s="47"/>
      <c r="F196" s="46"/>
      <c r="G196" s="6"/>
      <c r="H196" s="6"/>
      <c r="I196" s="6"/>
      <c r="J196" s="6"/>
      <c r="K196" s="6"/>
      <c r="L196" s="6"/>
      <c r="M196" s="48">
        <f t="shared" si="9"/>
        <v>0</v>
      </c>
      <c r="N196" s="48">
        <f t="shared" si="12"/>
        <v>-1000</v>
      </c>
      <c r="O196" s="49">
        <f t="shared" si="11"/>
        <v>0</v>
      </c>
    </row>
    <row r="197" spans="1:15" ht="12.75">
      <c r="A197" s="134"/>
      <c r="B197" s="130"/>
      <c r="C197" s="130"/>
      <c r="D197" s="47"/>
      <c r="E197" s="47"/>
      <c r="F197" s="46"/>
      <c r="G197" s="6"/>
      <c r="H197" s="6"/>
      <c r="I197" s="6"/>
      <c r="J197" s="6"/>
      <c r="K197" s="6"/>
      <c r="L197" s="6"/>
      <c r="M197" s="48">
        <f t="shared" si="9"/>
        <v>0</v>
      </c>
      <c r="N197" s="48">
        <f t="shared" si="12"/>
        <v>-1000</v>
      </c>
      <c r="O197" s="49">
        <f t="shared" si="11"/>
        <v>0</v>
      </c>
    </row>
    <row r="198" spans="1:15" ht="12.75">
      <c r="A198" s="134"/>
      <c r="B198" s="130"/>
      <c r="C198" s="130"/>
      <c r="D198" s="47"/>
      <c r="E198" s="47"/>
      <c r="F198" s="46"/>
      <c r="G198" s="6"/>
      <c r="H198" s="6"/>
      <c r="I198" s="6"/>
      <c r="J198" s="6"/>
      <c r="K198" s="6"/>
      <c r="L198" s="6"/>
      <c r="M198" s="48">
        <f t="shared" si="9"/>
        <v>0</v>
      </c>
      <c r="N198" s="48">
        <f t="shared" si="12"/>
        <v>-1000</v>
      </c>
      <c r="O198" s="49">
        <f t="shared" si="11"/>
        <v>0</v>
      </c>
    </row>
    <row r="199" spans="1:15" ht="12.75">
      <c r="A199" s="134"/>
      <c r="B199" s="130"/>
      <c r="C199" s="130"/>
      <c r="D199" s="47"/>
      <c r="E199" s="47"/>
      <c r="F199" s="46"/>
      <c r="G199" s="6"/>
      <c r="H199" s="6"/>
      <c r="I199" s="6"/>
      <c r="J199" s="6"/>
      <c r="K199" s="6"/>
      <c r="L199" s="6"/>
      <c r="M199" s="48">
        <f t="shared" si="9"/>
        <v>0</v>
      </c>
      <c r="N199" s="48">
        <f t="shared" si="12"/>
        <v>-1000</v>
      </c>
      <c r="O199" s="49">
        <f t="shared" si="11"/>
        <v>0</v>
      </c>
    </row>
    <row r="200" spans="1:15" ht="12.75">
      <c r="A200" s="134"/>
      <c r="B200" s="130"/>
      <c r="C200" s="130"/>
      <c r="D200" s="47"/>
      <c r="E200" s="47"/>
      <c r="F200" s="46"/>
      <c r="G200" s="6"/>
      <c r="H200" s="6"/>
      <c r="I200" s="6"/>
      <c r="J200" s="6"/>
      <c r="K200" s="6"/>
      <c r="L200" s="6"/>
      <c r="M200" s="48">
        <f t="shared" si="9"/>
        <v>0</v>
      </c>
      <c r="N200" s="48">
        <f t="shared" si="12"/>
        <v>-1000</v>
      </c>
      <c r="O200" s="49">
        <f t="shared" si="11"/>
        <v>0</v>
      </c>
    </row>
    <row r="201" spans="1:15" ht="12.75">
      <c r="A201" s="134"/>
      <c r="B201" s="130"/>
      <c r="C201" s="130"/>
      <c r="D201" s="47"/>
      <c r="E201" s="47"/>
      <c r="F201" s="46"/>
      <c r="G201" s="6"/>
      <c r="H201" s="6"/>
      <c r="I201" s="6"/>
      <c r="J201" s="6"/>
      <c r="K201" s="6"/>
      <c r="L201" s="6"/>
      <c r="M201" s="48">
        <f aca="true" t="shared" si="13" ref="M201:M230">(G201*$G$4+H201*$H$4+I201*$I$4+J201*$J$4+K201*$K$4+L201*$L$4)</f>
        <v>0</v>
      </c>
      <c r="N201" s="48">
        <f>IF(M201&gt;0,M201*-1,-1000)</f>
        <v>-1000</v>
      </c>
      <c r="O201" s="49">
        <f aca="true" t="shared" si="14" ref="O201:O230">IF(M201&gt;0,RANK(N201,N$1:N$65536),0)</f>
        <v>0</v>
      </c>
    </row>
    <row r="202" spans="1:15" ht="12.75">
      <c r="A202" s="134"/>
      <c r="B202" s="130"/>
      <c r="C202" s="130"/>
      <c r="D202" s="47"/>
      <c r="E202" s="47"/>
      <c r="F202" s="46"/>
      <c r="G202" s="6"/>
      <c r="H202" s="6"/>
      <c r="I202" s="6"/>
      <c r="J202" s="6"/>
      <c r="K202" s="6"/>
      <c r="L202" s="6"/>
      <c r="M202" s="48">
        <f t="shared" si="13"/>
        <v>0</v>
      </c>
      <c r="N202" s="48">
        <f>IF(M202&gt;0,M202*-1,-1000)</f>
        <v>-1000</v>
      </c>
      <c r="O202" s="49">
        <f t="shared" si="14"/>
        <v>0</v>
      </c>
    </row>
    <row r="203" spans="1:15" ht="12.75">
      <c r="A203" s="134"/>
      <c r="B203" s="130"/>
      <c r="C203" s="130"/>
      <c r="D203" s="47"/>
      <c r="E203" s="47"/>
      <c r="F203" s="46"/>
      <c r="G203" s="6"/>
      <c r="H203" s="6"/>
      <c r="I203" s="6"/>
      <c r="J203" s="6"/>
      <c r="K203" s="6"/>
      <c r="L203" s="6"/>
      <c r="M203" s="48">
        <f t="shared" si="13"/>
        <v>0</v>
      </c>
      <c r="N203" s="48">
        <f>IF(M203&gt;0,M203*-1,-1000)</f>
        <v>-1000</v>
      </c>
      <c r="O203" s="49">
        <f t="shared" si="14"/>
        <v>0</v>
      </c>
    </row>
    <row r="204" spans="1:15" ht="12.75">
      <c r="A204" s="134"/>
      <c r="B204" s="130"/>
      <c r="C204" s="130"/>
      <c r="D204" s="47"/>
      <c r="E204" s="47"/>
      <c r="F204" s="46"/>
      <c r="G204" s="6"/>
      <c r="H204" s="6"/>
      <c r="I204" s="6"/>
      <c r="J204" s="6"/>
      <c r="K204" s="6"/>
      <c r="L204" s="6"/>
      <c r="M204" s="48">
        <f t="shared" si="13"/>
        <v>0</v>
      </c>
      <c r="N204" s="48">
        <f aca="true" t="shared" si="15" ref="N204:N250">IF(M204&gt;0,M204*-1,-1000)</f>
        <v>-1000</v>
      </c>
      <c r="O204" s="49">
        <f t="shared" si="14"/>
        <v>0</v>
      </c>
    </row>
    <row r="205" spans="1:15" ht="12.75">
      <c r="A205" s="134"/>
      <c r="B205" s="130"/>
      <c r="C205" s="130"/>
      <c r="D205" s="47"/>
      <c r="E205" s="47"/>
      <c r="F205" s="46"/>
      <c r="G205" s="6"/>
      <c r="H205" s="6"/>
      <c r="I205" s="6"/>
      <c r="J205" s="6"/>
      <c r="K205" s="6"/>
      <c r="L205" s="6"/>
      <c r="M205" s="48">
        <f t="shared" si="13"/>
        <v>0</v>
      </c>
      <c r="N205" s="48">
        <f t="shared" si="15"/>
        <v>-1000</v>
      </c>
      <c r="O205" s="49">
        <f t="shared" si="14"/>
        <v>0</v>
      </c>
    </row>
    <row r="206" spans="1:15" ht="12.75">
      <c r="A206" s="134"/>
      <c r="B206" s="130"/>
      <c r="C206" s="130"/>
      <c r="D206" s="47"/>
      <c r="E206" s="47"/>
      <c r="F206" s="46"/>
      <c r="G206" s="6"/>
      <c r="H206" s="6"/>
      <c r="I206" s="6"/>
      <c r="J206" s="6"/>
      <c r="K206" s="6"/>
      <c r="L206" s="6"/>
      <c r="M206" s="48">
        <f t="shared" si="13"/>
        <v>0</v>
      </c>
      <c r="N206" s="48">
        <f t="shared" si="15"/>
        <v>-1000</v>
      </c>
      <c r="O206" s="49">
        <f t="shared" si="14"/>
        <v>0</v>
      </c>
    </row>
    <row r="207" spans="1:15" ht="12.75">
      <c r="A207" s="134"/>
      <c r="B207" s="130"/>
      <c r="C207" s="130"/>
      <c r="D207" s="47"/>
      <c r="E207" s="47"/>
      <c r="F207" s="46"/>
      <c r="G207" s="6"/>
      <c r="H207" s="6"/>
      <c r="I207" s="6"/>
      <c r="J207" s="6"/>
      <c r="K207" s="6"/>
      <c r="L207" s="6"/>
      <c r="M207" s="48">
        <f t="shared" si="13"/>
        <v>0</v>
      </c>
      <c r="N207" s="48">
        <f t="shared" si="15"/>
        <v>-1000</v>
      </c>
      <c r="O207" s="49">
        <f t="shared" si="14"/>
        <v>0</v>
      </c>
    </row>
    <row r="208" spans="1:15" ht="12.75">
      <c r="A208" s="134"/>
      <c r="B208" s="130"/>
      <c r="C208" s="130"/>
      <c r="D208" s="47"/>
      <c r="E208" s="47"/>
      <c r="F208" s="46"/>
      <c r="G208" s="6"/>
      <c r="H208" s="6"/>
      <c r="I208" s="6"/>
      <c r="J208" s="6"/>
      <c r="K208" s="6"/>
      <c r="L208" s="6"/>
      <c r="M208" s="48">
        <f t="shared" si="13"/>
        <v>0</v>
      </c>
      <c r="N208" s="48">
        <f t="shared" si="15"/>
        <v>-1000</v>
      </c>
      <c r="O208" s="49">
        <f t="shared" si="14"/>
        <v>0</v>
      </c>
    </row>
    <row r="209" spans="1:15" ht="12.75">
      <c r="A209" s="134"/>
      <c r="B209" s="130"/>
      <c r="C209" s="130"/>
      <c r="D209" s="47"/>
      <c r="E209" s="47"/>
      <c r="F209" s="46"/>
      <c r="G209" s="6"/>
      <c r="H209" s="6"/>
      <c r="I209" s="6"/>
      <c r="J209" s="6"/>
      <c r="K209" s="6"/>
      <c r="L209" s="6"/>
      <c r="M209" s="48">
        <f t="shared" si="13"/>
        <v>0</v>
      </c>
      <c r="N209" s="48">
        <f t="shared" si="15"/>
        <v>-1000</v>
      </c>
      <c r="O209" s="49">
        <f t="shared" si="14"/>
        <v>0</v>
      </c>
    </row>
    <row r="210" spans="1:15" ht="12.75">
      <c r="A210" s="134"/>
      <c r="B210" s="130"/>
      <c r="C210" s="130"/>
      <c r="D210" s="47"/>
      <c r="E210" s="47"/>
      <c r="F210" s="46"/>
      <c r="G210" s="6"/>
      <c r="H210" s="6"/>
      <c r="I210" s="6"/>
      <c r="J210" s="6"/>
      <c r="K210" s="6"/>
      <c r="L210" s="6"/>
      <c r="M210" s="48">
        <f t="shared" si="13"/>
        <v>0</v>
      </c>
      <c r="N210" s="48">
        <f t="shared" si="15"/>
        <v>-1000</v>
      </c>
      <c r="O210" s="49">
        <f t="shared" si="14"/>
        <v>0</v>
      </c>
    </row>
    <row r="211" spans="1:15" ht="12.75">
      <c r="A211" s="134"/>
      <c r="B211" s="130"/>
      <c r="C211" s="130"/>
      <c r="D211" s="47"/>
      <c r="E211" s="47"/>
      <c r="F211" s="46"/>
      <c r="G211" s="6"/>
      <c r="H211" s="6"/>
      <c r="I211" s="6"/>
      <c r="J211" s="6"/>
      <c r="K211" s="6"/>
      <c r="L211" s="6"/>
      <c r="M211" s="48">
        <f t="shared" si="13"/>
        <v>0</v>
      </c>
      <c r="N211" s="48">
        <f t="shared" si="15"/>
        <v>-1000</v>
      </c>
      <c r="O211" s="49">
        <f t="shared" si="14"/>
        <v>0</v>
      </c>
    </row>
    <row r="212" spans="1:15" ht="12.75">
      <c r="A212" s="134"/>
      <c r="B212" s="130"/>
      <c r="C212" s="130"/>
      <c r="D212" s="47"/>
      <c r="E212" s="47"/>
      <c r="F212" s="46"/>
      <c r="G212" s="6"/>
      <c r="H212" s="6"/>
      <c r="I212" s="6"/>
      <c r="J212" s="6"/>
      <c r="K212" s="6"/>
      <c r="L212" s="6"/>
      <c r="M212" s="48">
        <f t="shared" si="13"/>
        <v>0</v>
      </c>
      <c r="N212" s="48">
        <f t="shared" si="15"/>
        <v>-1000</v>
      </c>
      <c r="O212" s="49">
        <f t="shared" si="14"/>
        <v>0</v>
      </c>
    </row>
    <row r="213" spans="1:15" ht="12.75">
      <c r="A213" s="134"/>
      <c r="B213" s="130"/>
      <c r="C213" s="130"/>
      <c r="D213" s="47"/>
      <c r="E213" s="47"/>
      <c r="F213" s="46"/>
      <c r="G213" s="6"/>
      <c r="H213" s="6"/>
      <c r="I213" s="6"/>
      <c r="J213" s="6"/>
      <c r="K213" s="6"/>
      <c r="L213" s="6"/>
      <c r="M213" s="48">
        <f t="shared" si="13"/>
        <v>0</v>
      </c>
      <c r="N213" s="48">
        <f t="shared" si="15"/>
        <v>-1000</v>
      </c>
      <c r="O213" s="49">
        <f t="shared" si="14"/>
        <v>0</v>
      </c>
    </row>
    <row r="214" spans="1:15" ht="12.75">
      <c r="A214" s="134"/>
      <c r="B214" s="130"/>
      <c r="C214" s="130"/>
      <c r="D214" s="47"/>
      <c r="E214" s="47"/>
      <c r="F214" s="46"/>
      <c r="G214" s="6"/>
      <c r="H214" s="6"/>
      <c r="I214" s="6"/>
      <c r="J214" s="6"/>
      <c r="K214" s="6"/>
      <c r="L214" s="6"/>
      <c r="M214" s="48">
        <f t="shared" si="13"/>
        <v>0</v>
      </c>
      <c r="N214" s="48">
        <f t="shared" si="15"/>
        <v>-1000</v>
      </c>
      <c r="O214" s="49">
        <f t="shared" si="14"/>
        <v>0</v>
      </c>
    </row>
    <row r="215" spans="1:15" ht="12.75">
      <c r="A215" s="134"/>
      <c r="B215" s="130"/>
      <c r="C215" s="130"/>
      <c r="D215" s="47"/>
      <c r="E215" s="47"/>
      <c r="F215" s="46"/>
      <c r="G215" s="6"/>
      <c r="H215" s="6"/>
      <c r="I215" s="6"/>
      <c r="J215" s="6"/>
      <c r="K215" s="6"/>
      <c r="L215" s="6"/>
      <c r="M215" s="48">
        <f t="shared" si="13"/>
        <v>0</v>
      </c>
      <c r="N215" s="48">
        <f t="shared" si="15"/>
        <v>-1000</v>
      </c>
      <c r="O215" s="49">
        <f t="shared" si="14"/>
        <v>0</v>
      </c>
    </row>
    <row r="216" spans="1:15" ht="12.75">
      <c r="A216" s="134"/>
      <c r="B216" s="130"/>
      <c r="C216" s="130"/>
      <c r="D216" s="47"/>
      <c r="E216" s="47"/>
      <c r="F216" s="46"/>
      <c r="G216" s="6"/>
      <c r="H216" s="6"/>
      <c r="I216" s="6"/>
      <c r="J216" s="6"/>
      <c r="K216" s="6"/>
      <c r="L216" s="6"/>
      <c r="M216" s="48">
        <f t="shared" si="13"/>
        <v>0</v>
      </c>
      <c r="N216" s="48">
        <f t="shared" si="15"/>
        <v>-1000</v>
      </c>
      <c r="O216" s="49">
        <f t="shared" si="14"/>
        <v>0</v>
      </c>
    </row>
    <row r="217" spans="1:15" ht="12.75">
      <c r="A217" s="134"/>
      <c r="B217" s="130"/>
      <c r="C217" s="130"/>
      <c r="D217" s="47"/>
      <c r="E217" s="47"/>
      <c r="F217" s="46"/>
      <c r="G217" s="6"/>
      <c r="H217" s="6"/>
      <c r="I217" s="6"/>
      <c r="J217" s="6"/>
      <c r="K217" s="6"/>
      <c r="L217" s="6"/>
      <c r="M217" s="48">
        <f t="shared" si="13"/>
        <v>0</v>
      </c>
      <c r="N217" s="48">
        <f t="shared" si="15"/>
        <v>-1000</v>
      </c>
      <c r="O217" s="49">
        <f t="shared" si="14"/>
        <v>0</v>
      </c>
    </row>
    <row r="218" spans="1:15" ht="12.75">
      <c r="A218" s="134"/>
      <c r="B218" s="130"/>
      <c r="C218" s="130"/>
      <c r="D218" s="47"/>
      <c r="E218" s="47"/>
      <c r="F218" s="46"/>
      <c r="G218" s="6"/>
      <c r="H218" s="6"/>
      <c r="I218" s="6"/>
      <c r="J218" s="6"/>
      <c r="K218" s="6"/>
      <c r="L218" s="6"/>
      <c r="M218" s="48">
        <f t="shared" si="13"/>
        <v>0</v>
      </c>
      <c r="N218" s="48">
        <f t="shared" si="15"/>
        <v>-1000</v>
      </c>
      <c r="O218" s="49">
        <f t="shared" si="14"/>
        <v>0</v>
      </c>
    </row>
    <row r="219" spans="1:15" ht="12.75">
      <c r="A219" s="134"/>
      <c r="B219" s="130"/>
      <c r="C219" s="130"/>
      <c r="D219" s="47"/>
      <c r="E219" s="47"/>
      <c r="F219" s="46"/>
      <c r="G219" s="6"/>
      <c r="H219" s="6"/>
      <c r="I219" s="6"/>
      <c r="J219" s="6"/>
      <c r="K219" s="6"/>
      <c r="L219" s="6"/>
      <c r="M219" s="48">
        <f t="shared" si="13"/>
        <v>0</v>
      </c>
      <c r="N219" s="48">
        <f t="shared" si="15"/>
        <v>-1000</v>
      </c>
      <c r="O219" s="49">
        <f t="shared" si="14"/>
        <v>0</v>
      </c>
    </row>
    <row r="220" spans="1:15" ht="12.75">
      <c r="A220" s="134"/>
      <c r="B220" s="130"/>
      <c r="C220" s="130"/>
      <c r="D220" s="47"/>
      <c r="E220" s="47"/>
      <c r="F220" s="46"/>
      <c r="G220" s="6"/>
      <c r="H220" s="6"/>
      <c r="I220" s="6"/>
      <c r="J220" s="6"/>
      <c r="K220" s="6"/>
      <c r="L220" s="6"/>
      <c r="M220" s="48">
        <f t="shared" si="13"/>
        <v>0</v>
      </c>
      <c r="N220" s="48">
        <f t="shared" si="15"/>
        <v>-1000</v>
      </c>
      <c r="O220" s="49">
        <f t="shared" si="14"/>
        <v>0</v>
      </c>
    </row>
    <row r="221" spans="1:15" ht="12.75">
      <c r="A221" s="134"/>
      <c r="B221" s="130"/>
      <c r="C221" s="130"/>
      <c r="D221" s="47"/>
      <c r="E221" s="47"/>
      <c r="F221" s="46"/>
      <c r="G221" s="6"/>
      <c r="H221" s="6"/>
      <c r="I221" s="6"/>
      <c r="J221" s="6"/>
      <c r="K221" s="6"/>
      <c r="L221" s="6"/>
      <c r="M221" s="48">
        <f t="shared" si="13"/>
        <v>0</v>
      </c>
      <c r="N221" s="48">
        <f t="shared" si="15"/>
        <v>-1000</v>
      </c>
      <c r="O221" s="49">
        <f t="shared" si="14"/>
        <v>0</v>
      </c>
    </row>
    <row r="222" spans="1:15" ht="12.75">
      <c r="A222" s="134"/>
      <c r="B222" s="130"/>
      <c r="C222" s="130"/>
      <c r="D222" s="47"/>
      <c r="E222" s="47"/>
      <c r="F222" s="46"/>
      <c r="G222" s="6"/>
      <c r="H222" s="6"/>
      <c r="I222" s="6"/>
      <c r="J222" s="6"/>
      <c r="K222" s="6"/>
      <c r="L222" s="6"/>
      <c r="M222" s="48">
        <f t="shared" si="13"/>
        <v>0</v>
      </c>
      <c r="N222" s="48">
        <f t="shared" si="15"/>
        <v>-1000</v>
      </c>
      <c r="O222" s="49">
        <f t="shared" si="14"/>
        <v>0</v>
      </c>
    </row>
    <row r="223" spans="1:15" ht="12.75">
      <c r="A223" s="134"/>
      <c r="B223" s="130"/>
      <c r="C223" s="130"/>
      <c r="D223" s="47"/>
      <c r="E223" s="47"/>
      <c r="F223" s="46"/>
      <c r="G223" s="6"/>
      <c r="H223" s="6"/>
      <c r="I223" s="6"/>
      <c r="J223" s="6"/>
      <c r="K223" s="6"/>
      <c r="L223" s="6"/>
      <c r="M223" s="48">
        <f t="shared" si="13"/>
        <v>0</v>
      </c>
      <c r="N223" s="48">
        <f t="shared" si="15"/>
        <v>-1000</v>
      </c>
      <c r="O223" s="49">
        <f t="shared" si="14"/>
        <v>0</v>
      </c>
    </row>
    <row r="224" spans="1:15" ht="12.75">
      <c r="A224" s="134"/>
      <c r="B224" s="130"/>
      <c r="C224" s="130"/>
      <c r="D224" s="47"/>
      <c r="E224" s="47"/>
      <c r="F224" s="46"/>
      <c r="G224" s="6"/>
      <c r="H224" s="6"/>
      <c r="I224" s="6"/>
      <c r="J224" s="6"/>
      <c r="K224" s="6"/>
      <c r="L224" s="6"/>
      <c r="M224" s="48">
        <f t="shared" si="13"/>
        <v>0</v>
      </c>
      <c r="N224" s="48">
        <f t="shared" si="15"/>
        <v>-1000</v>
      </c>
      <c r="O224" s="49">
        <f t="shared" si="14"/>
        <v>0</v>
      </c>
    </row>
    <row r="225" spans="1:15" ht="12.75">
      <c r="A225" s="134"/>
      <c r="B225" s="130"/>
      <c r="C225" s="130"/>
      <c r="D225" s="47"/>
      <c r="E225" s="47"/>
      <c r="F225" s="46"/>
      <c r="G225" s="6"/>
      <c r="H225" s="6"/>
      <c r="I225" s="6"/>
      <c r="J225" s="6"/>
      <c r="K225" s="6"/>
      <c r="L225" s="6"/>
      <c r="M225" s="48">
        <f t="shared" si="13"/>
        <v>0</v>
      </c>
      <c r="N225" s="48">
        <f t="shared" si="15"/>
        <v>-1000</v>
      </c>
      <c r="O225" s="49">
        <f t="shared" si="14"/>
        <v>0</v>
      </c>
    </row>
    <row r="226" spans="1:15" ht="12.75">
      <c r="A226" s="134"/>
      <c r="B226" s="130"/>
      <c r="C226" s="130"/>
      <c r="D226" s="47"/>
      <c r="E226" s="47"/>
      <c r="F226" s="46"/>
      <c r="G226" s="6"/>
      <c r="H226" s="6"/>
      <c r="I226" s="6"/>
      <c r="J226" s="6"/>
      <c r="K226" s="6"/>
      <c r="L226" s="6"/>
      <c r="M226" s="48">
        <f t="shared" si="13"/>
        <v>0</v>
      </c>
      <c r="N226" s="48">
        <f t="shared" si="15"/>
        <v>-1000</v>
      </c>
      <c r="O226" s="49">
        <f t="shared" si="14"/>
        <v>0</v>
      </c>
    </row>
    <row r="227" spans="1:15" ht="12.75">
      <c r="A227" s="134"/>
      <c r="B227" s="130"/>
      <c r="C227" s="130"/>
      <c r="D227" s="47"/>
      <c r="E227" s="47"/>
      <c r="F227" s="46"/>
      <c r="G227" s="6"/>
      <c r="H227" s="6"/>
      <c r="I227" s="6"/>
      <c r="J227" s="6"/>
      <c r="K227" s="6"/>
      <c r="L227" s="6"/>
      <c r="M227" s="48">
        <f t="shared" si="13"/>
        <v>0</v>
      </c>
      <c r="N227" s="48">
        <f t="shared" si="15"/>
        <v>-1000</v>
      </c>
      <c r="O227" s="49">
        <f t="shared" si="14"/>
        <v>0</v>
      </c>
    </row>
    <row r="228" spans="1:15" ht="12.75">
      <c r="A228" s="134"/>
      <c r="B228" s="130"/>
      <c r="C228" s="130"/>
      <c r="D228" s="47"/>
      <c r="E228" s="47"/>
      <c r="F228" s="46"/>
      <c r="G228" s="6"/>
      <c r="H228" s="6"/>
      <c r="I228" s="6"/>
      <c r="J228" s="6"/>
      <c r="K228" s="6"/>
      <c r="L228" s="6"/>
      <c r="M228" s="48">
        <f t="shared" si="13"/>
        <v>0</v>
      </c>
      <c r="N228" s="48">
        <f t="shared" si="15"/>
        <v>-1000</v>
      </c>
      <c r="O228" s="49">
        <f t="shared" si="14"/>
        <v>0</v>
      </c>
    </row>
    <row r="229" spans="1:15" ht="12.75">
      <c r="A229" s="134"/>
      <c r="B229" s="130"/>
      <c r="C229" s="130"/>
      <c r="D229" s="47"/>
      <c r="E229" s="47"/>
      <c r="F229" s="46"/>
      <c r="G229" s="6"/>
      <c r="H229" s="6"/>
      <c r="I229" s="6"/>
      <c r="J229" s="6"/>
      <c r="K229" s="6"/>
      <c r="L229" s="6"/>
      <c r="M229" s="48">
        <f t="shared" si="13"/>
        <v>0</v>
      </c>
      <c r="N229" s="48">
        <f t="shared" si="15"/>
        <v>-1000</v>
      </c>
      <c r="O229" s="49">
        <f t="shared" si="14"/>
        <v>0</v>
      </c>
    </row>
    <row r="230" spans="1:15" ht="12.75">
      <c r="A230" s="134"/>
      <c r="B230" s="130"/>
      <c r="C230" s="130"/>
      <c r="D230" s="47"/>
      <c r="E230" s="47"/>
      <c r="F230" s="46"/>
      <c r="G230" s="6"/>
      <c r="H230" s="6"/>
      <c r="I230" s="6"/>
      <c r="J230" s="6"/>
      <c r="K230" s="6"/>
      <c r="L230" s="6"/>
      <c r="M230" s="48">
        <f t="shared" si="13"/>
        <v>0</v>
      </c>
      <c r="N230" s="48">
        <f t="shared" si="15"/>
        <v>-1000</v>
      </c>
      <c r="O230" s="49">
        <f t="shared" si="14"/>
        <v>0</v>
      </c>
    </row>
    <row r="231" spans="1:15" ht="12.75">
      <c r="A231" s="134"/>
      <c r="B231" s="130"/>
      <c r="C231" s="130"/>
      <c r="D231" s="47"/>
      <c r="E231" s="47"/>
      <c r="F231" s="46"/>
      <c r="G231" s="6"/>
      <c r="H231" s="6"/>
      <c r="I231" s="6"/>
      <c r="J231" s="6"/>
      <c r="K231" s="6"/>
      <c r="L231" s="6"/>
      <c r="M231" s="48">
        <f aca="true" t="shared" si="16" ref="M231:M250">(G231*$G$4+H231*$H$4+I231*$I$4+J231*$J$4+K231*$K$4+L231*$L$4)</f>
        <v>0</v>
      </c>
      <c r="N231" s="48">
        <f t="shared" si="15"/>
        <v>-1000</v>
      </c>
      <c r="O231" s="49">
        <f aca="true" t="shared" si="17" ref="O231:O250">IF(M231&gt;0,RANK(N231,N$1:N$65536),0)</f>
        <v>0</v>
      </c>
    </row>
    <row r="232" spans="1:15" ht="12.75">
      <c r="A232" s="134"/>
      <c r="B232" s="130"/>
      <c r="C232" s="130"/>
      <c r="D232" s="47"/>
      <c r="E232" s="47"/>
      <c r="F232" s="46"/>
      <c r="G232" s="6"/>
      <c r="H232" s="6"/>
      <c r="I232" s="6"/>
      <c r="J232" s="6"/>
      <c r="K232" s="6"/>
      <c r="L232" s="6"/>
      <c r="M232" s="48">
        <f t="shared" si="16"/>
        <v>0</v>
      </c>
      <c r="N232" s="48">
        <f t="shared" si="15"/>
        <v>-1000</v>
      </c>
      <c r="O232" s="49">
        <f t="shared" si="17"/>
        <v>0</v>
      </c>
    </row>
    <row r="233" spans="1:15" ht="12.75">
      <c r="A233" s="134"/>
      <c r="B233" s="130"/>
      <c r="C233" s="130"/>
      <c r="D233" s="47"/>
      <c r="E233" s="47"/>
      <c r="F233" s="46"/>
      <c r="G233" s="6"/>
      <c r="H233" s="6"/>
      <c r="I233" s="6"/>
      <c r="J233" s="6"/>
      <c r="K233" s="6"/>
      <c r="L233" s="6"/>
      <c r="M233" s="48">
        <f t="shared" si="16"/>
        <v>0</v>
      </c>
      <c r="N233" s="48">
        <f t="shared" si="15"/>
        <v>-1000</v>
      </c>
      <c r="O233" s="49">
        <f t="shared" si="17"/>
        <v>0</v>
      </c>
    </row>
    <row r="234" spans="1:15" ht="12.75">
      <c r="A234" s="134"/>
      <c r="B234" s="130"/>
      <c r="C234" s="130"/>
      <c r="D234" s="47"/>
      <c r="E234" s="47"/>
      <c r="F234" s="46"/>
      <c r="G234" s="6"/>
      <c r="H234" s="6"/>
      <c r="I234" s="6"/>
      <c r="J234" s="6"/>
      <c r="K234" s="6"/>
      <c r="L234" s="6"/>
      <c r="M234" s="48">
        <f t="shared" si="16"/>
        <v>0</v>
      </c>
      <c r="N234" s="48">
        <f t="shared" si="15"/>
        <v>-1000</v>
      </c>
      <c r="O234" s="49">
        <f t="shared" si="17"/>
        <v>0</v>
      </c>
    </row>
    <row r="235" spans="1:15" ht="12.75">
      <c r="A235" s="134"/>
      <c r="B235" s="130"/>
      <c r="C235" s="130"/>
      <c r="D235" s="47"/>
      <c r="E235" s="47"/>
      <c r="F235" s="46"/>
      <c r="G235" s="6"/>
      <c r="H235" s="6"/>
      <c r="I235" s="6"/>
      <c r="J235" s="6"/>
      <c r="K235" s="6"/>
      <c r="L235" s="6"/>
      <c r="M235" s="48">
        <f t="shared" si="16"/>
        <v>0</v>
      </c>
      <c r="N235" s="48">
        <f t="shared" si="15"/>
        <v>-1000</v>
      </c>
      <c r="O235" s="49">
        <f t="shared" si="17"/>
        <v>0</v>
      </c>
    </row>
    <row r="236" spans="1:15" ht="12.75">
      <c r="A236" s="134"/>
      <c r="B236" s="130"/>
      <c r="C236" s="130"/>
      <c r="D236" s="47"/>
      <c r="E236" s="47"/>
      <c r="F236" s="46"/>
      <c r="G236" s="6"/>
      <c r="H236" s="6"/>
      <c r="I236" s="6"/>
      <c r="J236" s="6"/>
      <c r="K236" s="6"/>
      <c r="L236" s="6"/>
      <c r="M236" s="48">
        <f t="shared" si="16"/>
        <v>0</v>
      </c>
      <c r="N236" s="48">
        <f t="shared" si="15"/>
        <v>-1000</v>
      </c>
      <c r="O236" s="49">
        <f t="shared" si="17"/>
        <v>0</v>
      </c>
    </row>
    <row r="237" spans="1:15" ht="12.75">
      <c r="A237" s="134"/>
      <c r="B237" s="130"/>
      <c r="C237" s="130"/>
      <c r="D237" s="47"/>
      <c r="E237" s="47"/>
      <c r="F237" s="46"/>
      <c r="G237" s="6"/>
      <c r="H237" s="6"/>
      <c r="I237" s="6"/>
      <c r="J237" s="6"/>
      <c r="K237" s="6"/>
      <c r="L237" s="6"/>
      <c r="M237" s="48">
        <f t="shared" si="16"/>
        <v>0</v>
      </c>
      <c r="N237" s="48">
        <f t="shared" si="15"/>
        <v>-1000</v>
      </c>
      <c r="O237" s="49">
        <f t="shared" si="17"/>
        <v>0</v>
      </c>
    </row>
    <row r="238" spans="1:15" ht="12.75">
      <c r="A238" s="134"/>
      <c r="B238" s="130"/>
      <c r="C238" s="130"/>
      <c r="D238" s="47"/>
      <c r="E238" s="47"/>
      <c r="F238" s="46"/>
      <c r="G238" s="6"/>
      <c r="H238" s="6"/>
      <c r="I238" s="6"/>
      <c r="J238" s="6"/>
      <c r="K238" s="6"/>
      <c r="L238" s="6"/>
      <c r="M238" s="48">
        <f t="shared" si="16"/>
        <v>0</v>
      </c>
      <c r="N238" s="48">
        <f t="shared" si="15"/>
        <v>-1000</v>
      </c>
      <c r="O238" s="49">
        <f t="shared" si="17"/>
        <v>0</v>
      </c>
    </row>
    <row r="239" spans="1:15" ht="12.75">
      <c r="A239" s="134"/>
      <c r="B239" s="130"/>
      <c r="C239" s="130"/>
      <c r="D239" s="47"/>
      <c r="E239" s="47"/>
      <c r="F239" s="46"/>
      <c r="G239" s="6"/>
      <c r="H239" s="6"/>
      <c r="I239" s="6"/>
      <c r="J239" s="6"/>
      <c r="K239" s="6"/>
      <c r="L239" s="6"/>
      <c r="M239" s="48">
        <f t="shared" si="16"/>
        <v>0</v>
      </c>
      <c r="N239" s="48">
        <f t="shared" si="15"/>
        <v>-1000</v>
      </c>
      <c r="O239" s="49">
        <f t="shared" si="17"/>
        <v>0</v>
      </c>
    </row>
    <row r="240" spans="1:15" ht="12.75">
      <c r="A240" s="134"/>
      <c r="B240" s="130"/>
      <c r="C240" s="130"/>
      <c r="D240" s="47"/>
      <c r="E240" s="47"/>
      <c r="F240" s="46"/>
      <c r="G240" s="6"/>
      <c r="H240" s="6"/>
      <c r="I240" s="6"/>
      <c r="J240" s="6"/>
      <c r="K240" s="6"/>
      <c r="L240" s="6"/>
      <c r="M240" s="48">
        <f t="shared" si="16"/>
        <v>0</v>
      </c>
      <c r="N240" s="48">
        <f t="shared" si="15"/>
        <v>-1000</v>
      </c>
      <c r="O240" s="49">
        <f t="shared" si="17"/>
        <v>0</v>
      </c>
    </row>
    <row r="241" spans="1:15" ht="12.75">
      <c r="A241" s="134"/>
      <c r="B241" s="130"/>
      <c r="C241" s="130"/>
      <c r="D241" s="47"/>
      <c r="E241" s="47"/>
      <c r="F241" s="46"/>
      <c r="G241" s="6"/>
      <c r="H241" s="6"/>
      <c r="I241" s="6"/>
      <c r="J241" s="6"/>
      <c r="K241" s="6"/>
      <c r="L241" s="6"/>
      <c r="M241" s="48">
        <f t="shared" si="16"/>
        <v>0</v>
      </c>
      <c r="N241" s="48">
        <f t="shared" si="15"/>
        <v>-1000</v>
      </c>
      <c r="O241" s="49">
        <f t="shared" si="17"/>
        <v>0</v>
      </c>
    </row>
    <row r="242" spans="1:15" ht="12.75">
      <c r="A242" s="134"/>
      <c r="B242" s="130"/>
      <c r="C242" s="130"/>
      <c r="D242" s="47"/>
      <c r="E242" s="47"/>
      <c r="F242" s="46"/>
      <c r="G242" s="6"/>
      <c r="H242" s="6"/>
      <c r="I242" s="6"/>
      <c r="J242" s="6"/>
      <c r="K242" s="6"/>
      <c r="L242" s="6"/>
      <c r="M242" s="48">
        <f t="shared" si="16"/>
        <v>0</v>
      </c>
      <c r="N242" s="48">
        <f t="shared" si="15"/>
        <v>-1000</v>
      </c>
      <c r="O242" s="49">
        <f t="shared" si="17"/>
        <v>0</v>
      </c>
    </row>
    <row r="243" spans="1:15" ht="12.75">
      <c r="A243" s="134"/>
      <c r="B243" s="130"/>
      <c r="C243" s="130"/>
      <c r="D243" s="47"/>
      <c r="E243" s="47"/>
      <c r="F243" s="46"/>
      <c r="G243" s="6"/>
      <c r="H243" s="6"/>
      <c r="I243" s="6"/>
      <c r="J243" s="6"/>
      <c r="K243" s="6"/>
      <c r="L243" s="6"/>
      <c r="M243" s="48">
        <f t="shared" si="16"/>
        <v>0</v>
      </c>
      <c r="N243" s="48">
        <f t="shared" si="15"/>
        <v>-1000</v>
      </c>
      <c r="O243" s="49">
        <f t="shared" si="17"/>
        <v>0</v>
      </c>
    </row>
    <row r="244" spans="1:15" ht="12.75">
      <c r="A244" s="134"/>
      <c r="B244" s="130"/>
      <c r="C244" s="130"/>
      <c r="D244" s="47"/>
      <c r="E244" s="47"/>
      <c r="F244" s="46"/>
      <c r="G244" s="6"/>
      <c r="H244" s="6"/>
      <c r="I244" s="6"/>
      <c r="J244" s="6"/>
      <c r="K244" s="6"/>
      <c r="L244" s="6"/>
      <c r="M244" s="48">
        <f t="shared" si="16"/>
        <v>0</v>
      </c>
      <c r="N244" s="48">
        <f t="shared" si="15"/>
        <v>-1000</v>
      </c>
      <c r="O244" s="49">
        <f t="shared" si="17"/>
        <v>0</v>
      </c>
    </row>
    <row r="245" spans="1:15" ht="12.75">
      <c r="A245" s="134"/>
      <c r="B245" s="130"/>
      <c r="C245" s="130"/>
      <c r="D245" s="47"/>
      <c r="E245" s="47"/>
      <c r="F245" s="46"/>
      <c r="G245" s="6"/>
      <c r="H245" s="6"/>
      <c r="I245" s="6"/>
      <c r="J245" s="6"/>
      <c r="K245" s="6"/>
      <c r="L245" s="6"/>
      <c r="M245" s="48">
        <f t="shared" si="16"/>
        <v>0</v>
      </c>
      <c r="N245" s="48">
        <f t="shared" si="15"/>
        <v>-1000</v>
      </c>
      <c r="O245" s="49">
        <f t="shared" si="17"/>
        <v>0</v>
      </c>
    </row>
    <row r="246" spans="1:15" ht="12.75">
      <c r="A246" s="134"/>
      <c r="B246" s="130"/>
      <c r="C246" s="130"/>
      <c r="D246" s="47"/>
      <c r="E246" s="47"/>
      <c r="F246" s="46"/>
      <c r="G246" s="6"/>
      <c r="H246" s="6"/>
      <c r="I246" s="6"/>
      <c r="J246" s="6"/>
      <c r="K246" s="6"/>
      <c r="L246" s="6"/>
      <c r="M246" s="48">
        <f t="shared" si="16"/>
        <v>0</v>
      </c>
      <c r="N246" s="48">
        <f t="shared" si="15"/>
        <v>-1000</v>
      </c>
      <c r="O246" s="49">
        <f t="shared" si="17"/>
        <v>0</v>
      </c>
    </row>
    <row r="247" spans="1:15" ht="12.75">
      <c r="A247" s="134"/>
      <c r="B247" s="130"/>
      <c r="C247" s="130"/>
      <c r="D247" s="47"/>
      <c r="E247" s="47"/>
      <c r="F247" s="46"/>
      <c r="G247" s="6"/>
      <c r="H247" s="6"/>
      <c r="I247" s="6"/>
      <c r="J247" s="6"/>
      <c r="K247" s="6"/>
      <c r="L247" s="6"/>
      <c r="M247" s="48">
        <f t="shared" si="16"/>
        <v>0</v>
      </c>
      <c r="N247" s="48">
        <f t="shared" si="15"/>
        <v>-1000</v>
      </c>
      <c r="O247" s="49">
        <f t="shared" si="17"/>
        <v>0</v>
      </c>
    </row>
    <row r="248" spans="1:15" ht="12.75">
      <c r="A248" s="134"/>
      <c r="B248" s="130"/>
      <c r="C248" s="130"/>
      <c r="D248" s="47"/>
      <c r="E248" s="47"/>
      <c r="F248" s="46"/>
      <c r="G248" s="6"/>
      <c r="H248" s="6"/>
      <c r="I248" s="6"/>
      <c r="J248" s="6"/>
      <c r="K248" s="6"/>
      <c r="L248" s="6"/>
      <c r="M248" s="48">
        <f t="shared" si="16"/>
        <v>0</v>
      </c>
      <c r="N248" s="48">
        <f t="shared" si="15"/>
        <v>-1000</v>
      </c>
      <c r="O248" s="49">
        <f t="shared" si="17"/>
        <v>0</v>
      </c>
    </row>
    <row r="249" spans="1:15" ht="12.75">
      <c r="A249" s="134"/>
      <c r="B249" s="130"/>
      <c r="C249" s="130"/>
      <c r="D249" s="47"/>
      <c r="E249" s="47"/>
      <c r="F249" s="46"/>
      <c r="G249" s="6"/>
      <c r="H249" s="6"/>
      <c r="I249" s="6"/>
      <c r="J249" s="6"/>
      <c r="K249" s="6"/>
      <c r="L249" s="6"/>
      <c r="M249" s="48">
        <f t="shared" si="16"/>
        <v>0</v>
      </c>
      <c r="N249" s="48">
        <f t="shared" si="15"/>
        <v>-1000</v>
      </c>
      <c r="O249" s="49">
        <f t="shared" si="17"/>
        <v>0</v>
      </c>
    </row>
    <row r="250" spans="1:15" ht="12.75">
      <c r="A250" s="134"/>
      <c r="B250" s="130"/>
      <c r="C250" s="130"/>
      <c r="D250" s="47"/>
      <c r="E250" s="47"/>
      <c r="F250" s="46"/>
      <c r="G250" s="6"/>
      <c r="H250" s="6"/>
      <c r="I250" s="6"/>
      <c r="J250" s="6"/>
      <c r="K250" s="6"/>
      <c r="L250" s="6"/>
      <c r="M250" s="48">
        <f t="shared" si="16"/>
        <v>0</v>
      </c>
      <c r="N250" s="48">
        <f t="shared" si="15"/>
        <v>-1000</v>
      </c>
      <c r="O250" s="49">
        <f t="shared" si="17"/>
        <v>0</v>
      </c>
    </row>
  </sheetData>
  <sheetProtection/>
  <autoFilter ref="A8:P38"/>
  <mergeCells count="1">
    <mergeCell ref="I1:O1"/>
  </mergeCells>
  <printOptions/>
  <pageMargins left="0.3937007874015748" right="0.1968503937007874" top="0.69" bottom="0.5511811023622047" header="0.46" footer="0.15748031496062992"/>
  <pageSetup fitToHeight="5" fitToWidth="1" horizontalDpi="300" verticalDpi="300" orientation="landscape" paperSize="9" scale="77" r:id="rId2"/>
  <headerFooter alignWithMargins="0">
    <oddHeader>&amp;RSeite &amp;P von  &amp;N</oddHeader>
    <oddFooter>&amp;RDruckdatum:    &amp;D          &amp;T Uhr
</oddFooter>
  </headerFooter>
  <legacyDrawing r:id="rId1"/>
</worksheet>
</file>

<file path=xl/worksheets/sheet15.xml><?xml version="1.0" encoding="utf-8"?>
<worksheet xmlns="http://schemas.openxmlformats.org/spreadsheetml/2006/main" xmlns:r="http://schemas.openxmlformats.org/officeDocument/2006/relationships">
  <sheetPr codeName="Tabelle8">
    <tabColor indexed="29"/>
    <pageSetUpPr fitToPage="1"/>
  </sheetPr>
  <dimension ref="A1:P27"/>
  <sheetViews>
    <sheetView zoomScale="95" zoomScaleNormal="95" zoomScalePageLayoutView="0" workbookViewId="0" topLeftCell="A1">
      <pane xSplit="5" ySplit="7" topLeftCell="F8" activePane="bottomRight" state="frozen"/>
      <selection pane="topLeft" activeCell="A7" sqref="A7"/>
      <selection pane="topRight" activeCell="A7" sqref="A7"/>
      <selection pane="bottomLeft" activeCell="A7" sqref="A7"/>
      <selection pane="bottomRight" activeCell="A9" sqref="A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140625" style="0" customWidth="1"/>
    <col min="15" max="15" width="7.00390625" style="2" customWidth="1"/>
    <col min="16" max="16" width="3.8515625" style="52" customWidth="1"/>
  </cols>
  <sheetData>
    <row r="1" spans="1:16" s="15" customFormat="1" ht="30">
      <c r="A1" s="149" t="s">
        <v>138</v>
      </c>
      <c r="B1" s="33"/>
      <c r="C1" s="33"/>
      <c r="D1" s="34"/>
      <c r="E1" s="7"/>
      <c r="F1" s="7"/>
      <c r="G1" s="7"/>
      <c r="H1" s="7"/>
      <c r="I1" s="235" t="s">
        <v>155</v>
      </c>
      <c r="J1" s="235"/>
      <c r="K1" s="235"/>
      <c r="L1" s="235"/>
      <c r="M1" s="235"/>
      <c r="N1" s="235"/>
      <c r="O1" s="235"/>
      <c r="P1" s="52"/>
    </row>
    <row r="2" spans="1:16" s="15" customFormat="1" ht="30">
      <c r="A2" s="33" t="s">
        <v>21</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MIN(G9:G27)</f>
        <v>0</v>
      </c>
      <c r="H5" s="59">
        <f t="shared" si="0"/>
        <v>0</v>
      </c>
      <c r="I5" s="59">
        <f t="shared" si="0"/>
        <v>0</v>
      </c>
      <c r="J5" s="59">
        <f t="shared" si="0"/>
        <v>0</v>
      </c>
      <c r="K5" s="59">
        <f t="shared" si="0"/>
        <v>0</v>
      </c>
      <c r="L5" s="61">
        <f t="shared" si="0"/>
        <v>0</v>
      </c>
    </row>
    <row r="6" spans="1:12" ht="18" customHeight="1">
      <c r="A6" s="21"/>
      <c r="B6" s="34"/>
      <c r="C6" s="34"/>
      <c r="D6" s="7"/>
      <c r="E6" s="7" t="s">
        <v>146</v>
      </c>
      <c r="F6" s="155">
        <f>MIN(G9:L250)</f>
        <v>0</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16</v>
      </c>
      <c r="L7" s="5" t="s">
        <v>17</v>
      </c>
      <c r="M7" s="58" t="s">
        <v>12</v>
      </c>
      <c r="N7" s="4"/>
      <c r="O7" s="63" t="s">
        <v>13</v>
      </c>
      <c r="P7" s="64" t="s">
        <v>31</v>
      </c>
    </row>
    <row r="8" spans="1:12" ht="22.5" customHeight="1">
      <c r="A8" s="15"/>
      <c r="B8" s="15"/>
      <c r="C8" s="15"/>
      <c r="D8" s="16"/>
      <c r="E8" s="15"/>
      <c r="F8" s="15"/>
      <c r="G8" s="20"/>
      <c r="H8" s="20"/>
      <c r="I8" s="20"/>
      <c r="J8" s="20"/>
      <c r="K8" s="20"/>
      <c r="L8" s="20"/>
    </row>
    <row r="9" spans="1:15" ht="13.5" customHeight="1">
      <c r="A9" s="131"/>
      <c r="B9" s="129"/>
      <c r="C9" s="129"/>
      <c r="D9" s="119"/>
      <c r="E9" s="119"/>
      <c r="F9" s="119"/>
      <c r="G9" s="6"/>
      <c r="H9" s="6"/>
      <c r="I9" s="6"/>
      <c r="J9" s="6"/>
      <c r="K9" s="6"/>
      <c r="L9" s="6"/>
      <c r="M9" s="48">
        <f>(G9*$G$4+H9*$H$4+I9*$I$4+J9*$J$4+K9*$K$4+L9*$L$4)</f>
        <v>0</v>
      </c>
      <c r="N9" s="48">
        <f aca="true" t="shared" si="1" ref="N9:N27">IF(M9&gt;0,M9*-1,-1000)</f>
        <v>-1000</v>
      </c>
      <c r="O9" s="49">
        <f aca="true" t="shared" si="2" ref="O9:O27">IF(M9&gt;0,RANK(N9,N$1:N$65536),0)</f>
        <v>0</v>
      </c>
    </row>
    <row r="10" spans="1:15" ht="13.5" customHeight="1">
      <c r="A10" s="131"/>
      <c r="B10" s="129"/>
      <c r="C10" s="129"/>
      <c r="D10" s="127"/>
      <c r="E10" s="133"/>
      <c r="F10" s="133"/>
      <c r="G10" s="6"/>
      <c r="H10" s="6"/>
      <c r="I10" s="6"/>
      <c r="J10" s="6"/>
      <c r="K10" s="6"/>
      <c r="L10" s="6"/>
      <c r="M10" s="48">
        <f aca="true" t="shared" si="3" ref="M10:M27">(G10*$G$4+H10*$H$4+I10*$I$4+J10*$J$4+K10*$K$4+L10*$L$4)</f>
        <v>0</v>
      </c>
      <c r="N10" s="48">
        <f t="shared" si="1"/>
        <v>-1000</v>
      </c>
      <c r="O10" s="49">
        <f t="shared" si="2"/>
        <v>0</v>
      </c>
    </row>
    <row r="11" spans="1:15" ht="13.5" customHeight="1">
      <c r="A11" s="131"/>
      <c r="B11" s="129"/>
      <c r="C11" s="129"/>
      <c r="D11" s="119"/>
      <c r="E11" s="119"/>
      <c r="F11" s="119"/>
      <c r="G11" s="6"/>
      <c r="H11" s="6"/>
      <c r="I11" s="6"/>
      <c r="J11" s="6"/>
      <c r="K11" s="6"/>
      <c r="L11" s="6"/>
      <c r="M11" s="48">
        <f t="shared" si="3"/>
        <v>0</v>
      </c>
      <c r="N11" s="48">
        <f t="shared" si="1"/>
        <v>-1000</v>
      </c>
      <c r="O11" s="49">
        <f t="shared" si="2"/>
        <v>0</v>
      </c>
    </row>
    <row r="12" spans="1:15" ht="13.5" customHeight="1">
      <c r="A12" s="131"/>
      <c r="B12" s="129"/>
      <c r="C12" s="129"/>
      <c r="D12" s="119"/>
      <c r="E12" s="119"/>
      <c r="F12" s="119"/>
      <c r="G12" s="6"/>
      <c r="H12" s="6"/>
      <c r="I12" s="6"/>
      <c r="J12" s="6"/>
      <c r="K12" s="6"/>
      <c r="L12" s="6"/>
      <c r="M12" s="48">
        <f t="shared" si="3"/>
        <v>0</v>
      </c>
      <c r="N12" s="48">
        <f t="shared" si="1"/>
        <v>-1000</v>
      </c>
      <c r="O12" s="49">
        <f t="shared" si="2"/>
        <v>0</v>
      </c>
    </row>
    <row r="13" spans="1:15" ht="13.5" customHeight="1">
      <c r="A13" s="131"/>
      <c r="B13" s="129"/>
      <c r="C13" s="129"/>
      <c r="D13" s="119"/>
      <c r="E13" s="119"/>
      <c r="F13" s="119"/>
      <c r="G13" s="6"/>
      <c r="H13" s="6"/>
      <c r="I13" s="6"/>
      <c r="J13" s="6"/>
      <c r="K13" s="6"/>
      <c r="L13" s="6"/>
      <c r="M13" s="48">
        <f t="shared" si="3"/>
        <v>0</v>
      </c>
      <c r="N13" s="48">
        <f t="shared" si="1"/>
        <v>-1000</v>
      </c>
      <c r="O13" s="49">
        <f t="shared" si="2"/>
        <v>0</v>
      </c>
    </row>
    <row r="14" spans="1:15" ht="13.5" customHeight="1">
      <c r="A14" s="131"/>
      <c r="B14" s="129"/>
      <c r="C14" s="129"/>
      <c r="D14" s="119"/>
      <c r="E14" s="119"/>
      <c r="F14" s="119"/>
      <c r="G14" s="6"/>
      <c r="H14" s="6"/>
      <c r="I14" s="6"/>
      <c r="J14" s="6"/>
      <c r="K14" s="6"/>
      <c r="L14" s="6"/>
      <c r="M14" s="48">
        <f t="shared" si="3"/>
        <v>0</v>
      </c>
      <c r="N14" s="48">
        <f t="shared" si="1"/>
        <v>-1000</v>
      </c>
      <c r="O14" s="49">
        <f t="shared" si="2"/>
        <v>0</v>
      </c>
    </row>
    <row r="15" spans="1:15" ht="13.5" customHeight="1">
      <c r="A15" s="131"/>
      <c r="B15" s="129"/>
      <c r="C15" s="129"/>
      <c r="D15" s="119"/>
      <c r="E15" s="119"/>
      <c r="F15" s="119"/>
      <c r="G15" s="6"/>
      <c r="H15" s="6"/>
      <c r="I15" s="6"/>
      <c r="J15" s="6"/>
      <c r="K15" s="6"/>
      <c r="L15" s="6"/>
      <c r="M15" s="48">
        <f t="shared" si="3"/>
        <v>0</v>
      </c>
      <c r="N15" s="48">
        <f t="shared" si="1"/>
        <v>-1000</v>
      </c>
      <c r="O15" s="49">
        <f t="shared" si="2"/>
        <v>0</v>
      </c>
    </row>
    <row r="16" spans="1:15" ht="13.5" customHeight="1">
      <c r="A16" s="131"/>
      <c r="B16" s="129"/>
      <c r="C16" s="129"/>
      <c r="D16" s="132"/>
      <c r="E16" s="128"/>
      <c r="F16" s="128"/>
      <c r="G16" s="6"/>
      <c r="H16" s="6"/>
      <c r="I16" s="6"/>
      <c r="J16" s="6"/>
      <c r="K16" s="6"/>
      <c r="L16" s="6"/>
      <c r="M16" s="48">
        <f t="shared" si="3"/>
        <v>0</v>
      </c>
      <c r="N16" s="48">
        <f t="shared" si="1"/>
        <v>-1000</v>
      </c>
      <c r="O16" s="49">
        <f t="shared" si="2"/>
        <v>0</v>
      </c>
    </row>
    <row r="17" spans="1:15" ht="13.5" customHeight="1">
      <c r="A17" s="131"/>
      <c r="B17" s="129"/>
      <c r="C17" s="129"/>
      <c r="D17" s="132"/>
      <c r="E17" s="128"/>
      <c r="F17" s="128"/>
      <c r="G17" s="6"/>
      <c r="H17" s="6"/>
      <c r="I17" s="6"/>
      <c r="J17" s="6"/>
      <c r="K17" s="6"/>
      <c r="L17" s="6"/>
      <c r="M17" s="48">
        <f t="shared" si="3"/>
        <v>0</v>
      </c>
      <c r="N17" s="48">
        <f t="shared" si="1"/>
        <v>-1000</v>
      </c>
      <c r="O17" s="49">
        <f t="shared" si="2"/>
        <v>0</v>
      </c>
    </row>
    <row r="18" spans="1:15" ht="13.5" customHeight="1">
      <c r="A18" s="131"/>
      <c r="B18" s="129"/>
      <c r="C18" s="129"/>
      <c r="D18" s="127"/>
      <c r="E18" s="133"/>
      <c r="F18" s="133"/>
      <c r="G18" s="6"/>
      <c r="H18" s="6"/>
      <c r="I18" s="6"/>
      <c r="J18" s="6"/>
      <c r="K18" s="6"/>
      <c r="L18" s="6"/>
      <c r="M18" s="48">
        <f t="shared" si="3"/>
        <v>0</v>
      </c>
      <c r="N18" s="48">
        <f t="shared" si="1"/>
        <v>-1000</v>
      </c>
      <c r="O18" s="49">
        <f t="shared" si="2"/>
        <v>0</v>
      </c>
    </row>
    <row r="19" spans="1:15" ht="13.5" customHeight="1">
      <c r="A19" s="131"/>
      <c r="B19" s="129"/>
      <c r="C19" s="129"/>
      <c r="D19" s="119"/>
      <c r="E19" s="119"/>
      <c r="F19" s="119"/>
      <c r="G19" s="6"/>
      <c r="H19" s="6"/>
      <c r="I19" s="6"/>
      <c r="J19" s="6"/>
      <c r="K19" s="6"/>
      <c r="L19" s="6"/>
      <c r="M19" s="48">
        <f t="shared" si="3"/>
        <v>0</v>
      </c>
      <c r="N19" s="48">
        <f t="shared" si="1"/>
        <v>-1000</v>
      </c>
      <c r="O19" s="49">
        <f t="shared" si="2"/>
        <v>0</v>
      </c>
    </row>
    <row r="20" spans="1:15" ht="13.5" customHeight="1">
      <c r="A20" s="131"/>
      <c r="B20" s="129"/>
      <c r="C20" s="129"/>
      <c r="D20" s="119"/>
      <c r="E20" s="119"/>
      <c r="F20" s="119"/>
      <c r="G20" s="6"/>
      <c r="H20" s="6"/>
      <c r="I20" s="6"/>
      <c r="J20" s="6"/>
      <c r="K20" s="6"/>
      <c r="L20" s="6"/>
      <c r="M20" s="48">
        <f>(G20*$G$4+H20*$H$4+I20*$I$4+J20*$J$4+K20*$K$4+L20*$L$4)</f>
        <v>0</v>
      </c>
      <c r="N20" s="48">
        <f t="shared" si="1"/>
        <v>-1000</v>
      </c>
      <c r="O20" s="49">
        <f t="shared" si="2"/>
        <v>0</v>
      </c>
    </row>
    <row r="21" spans="1:15" ht="13.5" customHeight="1">
      <c r="A21" s="131"/>
      <c r="B21" s="129"/>
      <c r="C21" s="129"/>
      <c r="D21" s="132"/>
      <c r="E21" s="128"/>
      <c r="F21" s="128"/>
      <c r="G21" s="6"/>
      <c r="H21" s="6"/>
      <c r="I21" s="6"/>
      <c r="J21" s="6"/>
      <c r="K21" s="6"/>
      <c r="L21" s="6"/>
      <c r="M21" s="48">
        <f t="shared" si="3"/>
        <v>0</v>
      </c>
      <c r="N21" s="48">
        <f t="shared" si="1"/>
        <v>-1000</v>
      </c>
      <c r="O21" s="49">
        <f t="shared" si="2"/>
        <v>0</v>
      </c>
    </row>
    <row r="22" spans="1:15" ht="13.5" customHeight="1">
      <c r="A22" s="131"/>
      <c r="B22" s="129"/>
      <c r="C22" s="129"/>
      <c r="D22" s="132"/>
      <c r="E22" s="128"/>
      <c r="F22" s="128"/>
      <c r="G22" s="6"/>
      <c r="H22" s="6"/>
      <c r="I22" s="6"/>
      <c r="J22" s="6"/>
      <c r="K22" s="6"/>
      <c r="L22" s="6"/>
      <c r="M22" s="48">
        <f>(G22*$G$4+H22*$H$4+I22*$I$4+J22*$J$4+K22*$K$4+L22*$L$4)</f>
        <v>0</v>
      </c>
      <c r="N22" s="48">
        <f t="shared" si="1"/>
        <v>-1000</v>
      </c>
      <c r="O22" s="49">
        <f t="shared" si="2"/>
        <v>0</v>
      </c>
    </row>
    <row r="23" spans="1:15" ht="13.5" customHeight="1">
      <c r="A23" s="131"/>
      <c r="B23" s="129"/>
      <c r="C23" s="129"/>
      <c r="D23" s="119"/>
      <c r="E23" s="119"/>
      <c r="F23" s="128"/>
      <c r="G23" s="6"/>
      <c r="H23" s="6"/>
      <c r="I23" s="6"/>
      <c r="J23" s="6"/>
      <c r="K23" s="6"/>
      <c r="L23" s="6"/>
      <c r="M23" s="48">
        <f>(G23*$G$4+H23*$H$4+I23*$I$4+J23*$J$4+K23*$K$4+L23*$L$4)</f>
        <v>0</v>
      </c>
      <c r="N23" s="48">
        <f t="shared" si="1"/>
        <v>-1000</v>
      </c>
      <c r="O23" s="49">
        <f t="shared" si="2"/>
        <v>0</v>
      </c>
    </row>
    <row r="24" spans="1:15" ht="13.5" customHeight="1">
      <c r="A24" s="131"/>
      <c r="B24" s="129"/>
      <c r="C24" s="129"/>
      <c r="D24" s="119"/>
      <c r="E24" s="119"/>
      <c r="F24" s="119"/>
      <c r="G24" s="6"/>
      <c r="H24" s="6"/>
      <c r="I24" s="6"/>
      <c r="J24" s="6"/>
      <c r="K24" s="6"/>
      <c r="L24" s="6"/>
      <c r="M24" s="48">
        <f t="shared" si="3"/>
        <v>0</v>
      </c>
      <c r="N24" s="48">
        <f t="shared" si="1"/>
        <v>-1000</v>
      </c>
      <c r="O24" s="49">
        <f t="shared" si="2"/>
        <v>0</v>
      </c>
    </row>
    <row r="25" spans="1:15" ht="13.5" customHeight="1">
      <c r="A25" s="131"/>
      <c r="B25" s="129"/>
      <c r="C25" s="129"/>
      <c r="D25" s="119"/>
      <c r="E25" s="119"/>
      <c r="F25" s="119"/>
      <c r="G25" s="6"/>
      <c r="H25" s="6"/>
      <c r="I25" s="6"/>
      <c r="J25" s="6"/>
      <c r="K25" s="6"/>
      <c r="L25" s="6"/>
      <c r="M25" s="48">
        <f>(G25*$G$4+H25*$H$4+I25*$I$4+J25*$J$4+K25*$K$4+L25*$L$4)</f>
        <v>0</v>
      </c>
      <c r="N25" s="48">
        <f t="shared" si="1"/>
        <v>-1000</v>
      </c>
      <c r="O25" s="49">
        <f t="shared" si="2"/>
        <v>0</v>
      </c>
    </row>
    <row r="26" spans="1:15" ht="13.5" customHeight="1">
      <c r="A26" s="131"/>
      <c r="B26" s="129"/>
      <c r="C26" s="129"/>
      <c r="D26" s="132"/>
      <c r="E26" s="128"/>
      <c r="F26" s="128"/>
      <c r="G26" s="6"/>
      <c r="H26" s="6"/>
      <c r="I26" s="6"/>
      <c r="J26" s="6"/>
      <c r="K26" s="6"/>
      <c r="L26" s="6"/>
      <c r="M26" s="48">
        <f t="shared" si="3"/>
        <v>0</v>
      </c>
      <c r="N26" s="48">
        <f t="shared" si="1"/>
        <v>-1000</v>
      </c>
      <c r="O26" s="49">
        <f t="shared" si="2"/>
        <v>0</v>
      </c>
    </row>
    <row r="27" spans="1:15" ht="13.5" customHeight="1">
      <c r="A27" s="131"/>
      <c r="B27" s="129"/>
      <c r="C27" s="129"/>
      <c r="D27" s="132"/>
      <c r="E27" s="128"/>
      <c r="F27" s="128"/>
      <c r="G27" s="6"/>
      <c r="H27" s="6"/>
      <c r="I27" s="6"/>
      <c r="J27" s="6"/>
      <c r="K27" s="6"/>
      <c r="L27" s="6"/>
      <c r="M27" s="48">
        <f t="shared" si="3"/>
        <v>0</v>
      </c>
      <c r="N27" s="48">
        <f t="shared" si="1"/>
        <v>-1000</v>
      </c>
      <c r="O27" s="49">
        <f t="shared" si="2"/>
        <v>0</v>
      </c>
    </row>
  </sheetData>
  <sheetProtection/>
  <autoFilter ref="A8:P27"/>
  <mergeCells count="1">
    <mergeCell ref="I1:O1"/>
  </mergeCells>
  <printOptions/>
  <pageMargins left="0.3937007874015748" right="0.1968503937007874" top="0.1968503937007874"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16.xml><?xml version="1.0" encoding="utf-8"?>
<worksheet xmlns="http://schemas.openxmlformats.org/spreadsheetml/2006/main" xmlns:r="http://schemas.openxmlformats.org/officeDocument/2006/relationships">
  <sheetPr codeName="Tabelle14">
    <tabColor indexed="29"/>
    <pageSetUpPr fitToPage="1"/>
  </sheetPr>
  <dimension ref="A1:P20"/>
  <sheetViews>
    <sheetView zoomScale="95" zoomScaleNormal="95" zoomScalePageLayoutView="0" workbookViewId="0" topLeftCell="A1">
      <pane xSplit="5" ySplit="7" topLeftCell="F8" activePane="bottomRight" state="frozen"/>
      <selection pane="topLeft" activeCell="A7" sqref="A7"/>
      <selection pane="topRight" activeCell="A7" sqref="A7"/>
      <selection pane="bottomLeft" activeCell="A7" sqref="A7"/>
      <selection pane="bottomRight" activeCell="I1" sqref="I1:O1"/>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421875" style="0" customWidth="1"/>
    <col min="15" max="15" width="7.00390625" style="2" customWidth="1"/>
    <col min="16" max="16" width="3.8515625" style="52" customWidth="1"/>
  </cols>
  <sheetData>
    <row r="1" spans="1:16" s="15" customFormat="1" ht="30">
      <c r="A1" s="149" t="s">
        <v>138</v>
      </c>
      <c r="B1" s="33"/>
      <c r="C1" s="33"/>
      <c r="D1" s="34"/>
      <c r="E1" s="7"/>
      <c r="F1" s="7"/>
      <c r="G1" s="7"/>
      <c r="H1" s="7"/>
      <c r="I1" s="235" t="s">
        <v>155</v>
      </c>
      <c r="J1" s="235"/>
      <c r="K1" s="235"/>
      <c r="L1" s="235"/>
      <c r="M1" s="235"/>
      <c r="N1" s="235"/>
      <c r="O1" s="235"/>
      <c r="P1" s="52"/>
    </row>
    <row r="2" spans="1:16" s="15" customFormat="1" ht="30">
      <c r="A2" s="33" t="s">
        <v>14</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MIN(G9:G20)</f>
        <v>0</v>
      </c>
      <c r="H5" s="59">
        <f t="shared" si="0"/>
        <v>0</v>
      </c>
      <c r="I5" s="59">
        <f t="shared" si="0"/>
        <v>0</v>
      </c>
      <c r="J5" s="59">
        <f t="shared" si="0"/>
        <v>0</v>
      </c>
      <c r="K5" s="59">
        <f t="shared" si="0"/>
        <v>0</v>
      </c>
      <c r="L5" s="59">
        <f t="shared" si="0"/>
        <v>0</v>
      </c>
    </row>
    <row r="6" spans="1:12" ht="18" customHeight="1">
      <c r="A6" s="21"/>
      <c r="B6" s="34"/>
      <c r="C6" s="34"/>
      <c r="D6" s="7"/>
      <c r="E6" s="7" t="s">
        <v>146</v>
      </c>
      <c r="F6" s="155">
        <f>MIN(G9:L255)</f>
        <v>0</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16</v>
      </c>
      <c r="L7" s="5" t="s">
        <v>17</v>
      </c>
      <c r="M7" s="58" t="s">
        <v>12</v>
      </c>
      <c r="N7" s="4"/>
      <c r="O7" s="49" t="s">
        <v>13</v>
      </c>
      <c r="P7" s="64" t="s">
        <v>31</v>
      </c>
    </row>
    <row r="8" spans="1:12" ht="22.5" customHeight="1">
      <c r="A8" s="15"/>
      <c r="B8" s="15"/>
      <c r="C8" s="15"/>
      <c r="D8" s="16"/>
      <c r="E8" s="15"/>
      <c r="F8" s="15"/>
      <c r="G8" s="20"/>
      <c r="H8" s="20"/>
      <c r="I8" s="20"/>
      <c r="J8" s="20"/>
      <c r="K8" s="20"/>
      <c r="L8" s="20"/>
    </row>
    <row r="9" spans="1:15" ht="12.75">
      <c r="A9" s="129"/>
      <c r="B9" s="129"/>
      <c r="C9" s="129"/>
      <c r="D9" s="132"/>
      <c r="E9" s="128"/>
      <c r="F9" s="128"/>
      <c r="G9" s="6"/>
      <c r="H9" s="6"/>
      <c r="I9" s="6"/>
      <c r="J9" s="6"/>
      <c r="K9" s="6"/>
      <c r="L9" s="6"/>
      <c r="M9" s="48">
        <f aca="true" t="shared" si="1" ref="M9:M20">(G9*$G$4+H9*$H$4+I9*$I$4+J9*$J$4+K9*$K$4+L9*$L$4)</f>
        <v>0</v>
      </c>
      <c r="N9" s="48">
        <f aca="true" t="shared" si="2" ref="N9:N20">IF(M9&gt;0,M9*-1,-1000)</f>
        <v>-1000</v>
      </c>
      <c r="O9" s="49">
        <f aca="true" t="shared" si="3" ref="O9:O20">IF(M9&gt;0,RANK(N9,N$1:N$65536),0)</f>
        <v>0</v>
      </c>
    </row>
    <row r="10" spans="1:15" ht="12.75">
      <c r="A10" s="129"/>
      <c r="B10" s="129"/>
      <c r="C10" s="129"/>
      <c r="D10" s="127"/>
      <c r="E10" s="133"/>
      <c r="F10" s="133"/>
      <c r="G10" s="6"/>
      <c r="H10" s="6"/>
      <c r="I10" s="6"/>
      <c r="J10" s="6"/>
      <c r="K10" s="6"/>
      <c r="L10" s="6"/>
      <c r="M10" s="48">
        <f t="shared" si="1"/>
        <v>0</v>
      </c>
      <c r="N10" s="48">
        <f t="shared" si="2"/>
        <v>-1000</v>
      </c>
      <c r="O10" s="49">
        <f t="shared" si="3"/>
        <v>0</v>
      </c>
    </row>
    <row r="11" spans="1:15" ht="12.75">
      <c r="A11" s="129"/>
      <c r="B11" s="129"/>
      <c r="C11" s="129"/>
      <c r="D11" s="119"/>
      <c r="E11" s="119"/>
      <c r="F11" s="119"/>
      <c r="G11" s="6"/>
      <c r="H11" s="6"/>
      <c r="I11" s="6"/>
      <c r="J11" s="6"/>
      <c r="K11" s="6"/>
      <c r="L11" s="6"/>
      <c r="M11" s="48">
        <f t="shared" si="1"/>
        <v>0</v>
      </c>
      <c r="N11" s="48">
        <f t="shared" si="2"/>
        <v>-1000</v>
      </c>
      <c r="O11" s="49">
        <f t="shared" si="3"/>
        <v>0</v>
      </c>
    </row>
    <row r="12" spans="1:15" ht="12.75">
      <c r="A12" s="129"/>
      <c r="B12" s="129"/>
      <c r="C12" s="129"/>
      <c r="D12" s="119"/>
      <c r="E12" s="119"/>
      <c r="F12" s="119"/>
      <c r="G12" s="6"/>
      <c r="H12" s="6"/>
      <c r="I12" s="6"/>
      <c r="J12" s="6"/>
      <c r="K12" s="6"/>
      <c r="L12" s="6"/>
      <c r="M12" s="48">
        <f>(G12*$G$4+H12*$H$4+I12*$I$4+J12*$J$4+K12*$K$4+L12*$L$4)</f>
        <v>0</v>
      </c>
      <c r="N12" s="48">
        <f t="shared" si="2"/>
        <v>-1000</v>
      </c>
      <c r="O12" s="49">
        <f t="shared" si="3"/>
        <v>0</v>
      </c>
    </row>
    <row r="13" spans="1:15" ht="12.75">
      <c r="A13" s="129"/>
      <c r="B13" s="129"/>
      <c r="C13" s="129"/>
      <c r="D13" s="119"/>
      <c r="E13" s="119"/>
      <c r="F13" s="119"/>
      <c r="G13" s="6"/>
      <c r="H13" s="6"/>
      <c r="I13" s="6"/>
      <c r="J13" s="6"/>
      <c r="K13" s="6"/>
      <c r="L13" s="6"/>
      <c r="M13" s="48">
        <f>(G13*$G$4+H13*$H$4+I13*$I$4+J13*$J$4+K13*$K$4+L13*$L$4)</f>
        <v>0</v>
      </c>
      <c r="N13" s="48">
        <f t="shared" si="2"/>
        <v>-1000</v>
      </c>
      <c r="O13" s="49">
        <f t="shared" si="3"/>
        <v>0</v>
      </c>
    </row>
    <row r="14" spans="1:15" ht="12.75">
      <c r="A14" s="129"/>
      <c r="B14" s="129"/>
      <c r="C14" s="129"/>
      <c r="D14" s="119"/>
      <c r="E14" s="119"/>
      <c r="F14" s="119"/>
      <c r="G14" s="6"/>
      <c r="H14" s="6"/>
      <c r="I14" s="6"/>
      <c r="J14" s="6"/>
      <c r="K14" s="6"/>
      <c r="L14" s="6"/>
      <c r="M14" s="48">
        <f>(G14*$G$4+H14*$H$4+I14*$I$4+J14*$J$4+K14*$K$4+L14*$L$4)</f>
        <v>0</v>
      </c>
      <c r="N14" s="48">
        <f t="shared" si="2"/>
        <v>-1000</v>
      </c>
      <c r="O14" s="49">
        <f t="shared" si="3"/>
        <v>0</v>
      </c>
    </row>
    <row r="15" spans="1:15" ht="12.75">
      <c r="A15" s="129"/>
      <c r="B15" s="129"/>
      <c r="C15" s="129"/>
      <c r="D15" s="119"/>
      <c r="E15" s="119"/>
      <c r="F15" s="119"/>
      <c r="G15" s="6"/>
      <c r="H15" s="6"/>
      <c r="I15" s="6"/>
      <c r="J15" s="6"/>
      <c r="K15" s="6"/>
      <c r="L15" s="6"/>
      <c r="M15" s="48">
        <f>(G15*$G$4+H15*$H$4+I15*$I$4+J15*$J$4+K15*$K$4+L15*$L$4)</f>
        <v>0</v>
      </c>
      <c r="N15" s="48">
        <f t="shared" si="2"/>
        <v>-1000</v>
      </c>
      <c r="O15" s="49">
        <f t="shared" si="3"/>
        <v>0</v>
      </c>
    </row>
    <row r="16" spans="1:15" ht="12.75">
      <c r="A16" s="129"/>
      <c r="B16" s="129"/>
      <c r="C16" s="129"/>
      <c r="D16" s="119"/>
      <c r="E16" s="119"/>
      <c r="F16" s="119"/>
      <c r="G16" s="6"/>
      <c r="H16" s="6"/>
      <c r="I16" s="6"/>
      <c r="J16" s="6"/>
      <c r="K16" s="6"/>
      <c r="L16" s="6"/>
      <c r="M16" s="48">
        <f>(G16*$G$4+H16*$H$4+I16*$I$4+J16*$J$4+K16*$K$4+L16*$L$4)</f>
        <v>0</v>
      </c>
      <c r="N16" s="48">
        <f t="shared" si="2"/>
        <v>-1000</v>
      </c>
      <c r="O16" s="49">
        <f t="shared" si="3"/>
        <v>0</v>
      </c>
    </row>
    <row r="17" spans="1:15" ht="12.75">
      <c r="A17" s="129"/>
      <c r="B17" s="129"/>
      <c r="C17" s="129"/>
      <c r="D17" s="132"/>
      <c r="E17" s="128"/>
      <c r="F17" s="128"/>
      <c r="G17" s="6"/>
      <c r="H17" s="6"/>
      <c r="I17" s="6"/>
      <c r="J17" s="6"/>
      <c r="K17" s="6"/>
      <c r="L17" s="6"/>
      <c r="M17" s="48">
        <f t="shared" si="1"/>
        <v>0</v>
      </c>
      <c r="N17" s="48">
        <f t="shared" si="2"/>
        <v>-1000</v>
      </c>
      <c r="O17" s="49">
        <f t="shared" si="3"/>
        <v>0</v>
      </c>
    </row>
    <row r="18" spans="1:15" ht="12.75">
      <c r="A18" s="129"/>
      <c r="B18" s="129"/>
      <c r="C18" s="120"/>
      <c r="D18" s="127"/>
      <c r="E18" s="133"/>
      <c r="F18" s="133"/>
      <c r="G18" s="120"/>
      <c r="H18" s="120"/>
      <c r="I18" s="120"/>
      <c r="J18" s="120"/>
      <c r="K18" s="120"/>
      <c r="L18" s="120"/>
      <c r="M18" s="48">
        <f t="shared" si="1"/>
        <v>0</v>
      </c>
      <c r="N18" s="48">
        <f t="shared" si="2"/>
        <v>-1000</v>
      </c>
      <c r="O18" s="49">
        <f t="shared" si="3"/>
        <v>0</v>
      </c>
    </row>
    <row r="19" spans="1:15" ht="12.75">
      <c r="A19" s="129"/>
      <c r="B19" s="129"/>
      <c r="C19" s="129"/>
      <c r="D19" s="132"/>
      <c r="E19" s="128"/>
      <c r="F19" s="128"/>
      <c r="G19" s="6"/>
      <c r="H19" s="6"/>
      <c r="I19" s="6"/>
      <c r="J19" s="6"/>
      <c r="K19" s="6"/>
      <c r="L19" s="6"/>
      <c r="M19" s="48">
        <f t="shared" si="1"/>
        <v>0</v>
      </c>
      <c r="N19" s="48">
        <f t="shared" si="2"/>
        <v>-1000</v>
      </c>
      <c r="O19" s="49">
        <f t="shared" si="3"/>
        <v>0</v>
      </c>
    </row>
    <row r="20" spans="1:15" ht="12.75">
      <c r="A20" s="129"/>
      <c r="B20" s="129"/>
      <c r="C20" s="120"/>
      <c r="D20" s="119"/>
      <c r="E20" s="119"/>
      <c r="F20" s="119"/>
      <c r="G20" s="120"/>
      <c r="H20" s="120"/>
      <c r="I20" s="120"/>
      <c r="J20" s="120"/>
      <c r="K20" s="120"/>
      <c r="L20" s="120"/>
      <c r="M20" s="48">
        <f t="shared" si="1"/>
        <v>0</v>
      </c>
      <c r="N20" s="48">
        <f t="shared" si="2"/>
        <v>-1000</v>
      </c>
      <c r="O20" s="49">
        <f t="shared" si="3"/>
        <v>0</v>
      </c>
    </row>
  </sheetData>
  <sheetProtection/>
  <autoFilter ref="A8:P20"/>
  <mergeCells count="1">
    <mergeCell ref="I1:O1"/>
  </mergeCells>
  <printOptions/>
  <pageMargins left="0.3937007874015748" right="0.1968503937007874" top="0.77" bottom="0.5511811023622047" header="0.55"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17.xml><?xml version="1.0" encoding="utf-8"?>
<worksheet xmlns="http://schemas.openxmlformats.org/spreadsheetml/2006/main" xmlns:r="http://schemas.openxmlformats.org/officeDocument/2006/relationships">
  <sheetPr codeName="Tabelle141">
    <tabColor indexed="29"/>
    <pageSetUpPr fitToPage="1"/>
  </sheetPr>
  <dimension ref="A1:P23"/>
  <sheetViews>
    <sheetView zoomScale="95" zoomScaleNormal="95" zoomScalePageLayoutView="0" workbookViewId="0" topLeftCell="A1">
      <pane xSplit="5" ySplit="7" topLeftCell="F8" activePane="bottomRight" state="frozen"/>
      <selection pane="topLeft" activeCell="A7" sqref="A7"/>
      <selection pane="topRight" activeCell="A7" sqref="A7"/>
      <selection pane="bottomLeft" activeCell="A7" sqref="A7"/>
      <selection pane="bottomRight" activeCell="G20" sqref="G20"/>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140625" style="0" customWidth="1"/>
    <col min="15" max="15" width="7.00390625" style="2" customWidth="1"/>
    <col min="16" max="16" width="3.8515625" style="52" customWidth="1"/>
  </cols>
  <sheetData>
    <row r="1" spans="1:16" s="15" customFormat="1" ht="30">
      <c r="A1" s="149" t="s">
        <v>138</v>
      </c>
      <c r="B1" s="33"/>
      <c r="C1" s="33"/>
      <c r="D1" s="34"/>
      <c r="E1" s="7"/>
      <c r="F1" s="7"/>
      <c r="G1" s="7"/>
      <c r="H1" s="7"/>
      <c r="I1" s="235" t="s">
        <v>155</v>
      </c>
      <c r="J1" s="235"/>
      <c r="K1" s="235"/>
      <c r="L1" s="235"/>
      <c r="M1" s="235"/>
      <c r="N1" s="235"/>
      <c r="O1" s="235"/>
      <c r="P1" s="52"/>
    </row>
    <row r="2" spans="1:16" s="15" customFormat="1" ht="30">
      <c r="A2" s="33" t="s">
        <v>113</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MIN(G9:G23)</f>
        <v>0</v>
      </c>
      <c r="H5" s="59">
        <f t="shared" si="0"/>
        <v>0</v>
      </c>
      <c r="I5" s="59">
        <f t="shared" si="0"/>
        <v>0</v>
      </c>
      <c r="J5" s="59">
        <f t="shared" si="0"/>
        <v>0</v>
      </c>
      <c r="K5" s="59">
        <f t="shared" si="0"/>
        <v>0</v>
      </c>
      <c r="L5" s="61">
        <f t="shared" si="0"/>
        <v>0</v>
      </c>
    </row>
    <row r="6" spans="1:12" ht="18" customHeight="1">
      <c r="A6" s="21"/>
      <c r="B6" s="34"/>
      <c r="C6" s="34"/>
      <c r="D6" s="7"/>
      <c r="E6" s="7" t="s">
        <v>146</v>
      </c>
      <c r="F6" s="155">
        <f>MIN(G9:L250)</f>
        <v>0</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16</v>
      </c>
      <c r="L7" s="5" t="s">
        <v>17</v>
      </c>
      <c r="M7" s="58" t="s">
        <v>12</v>
      </c>
      <c r="N7" s="4"/>
      <c r="O7" s="49" t="s">
        <v>13</v>
      </c>
      <c r="P7" s="64" t="s">
        <v>31</v>
      </c>
    </row>
    <row r="8" spans="1:12" ht="22.5" customHeight="1">
      <c r="A8" s="15"/>
      <c r="B8" s="15"/>
      <c r="C8" s="15"/>
      <c r="D8" s="16"/>
      <c r="E8" s="15"/>
      <c r="F8" s="15"/>
      <c r="G8" s="20"/>
      <c r="H8" s="20"/>
      <c r="I8" s="20"/>
      <c r="J8" s="20"/>
      <c r="K8" s="20"/>
      <c r="L8" s="20"/>
    </row>
    <row r="9" spans="1:15" ht="13.5" customHeight="1">
      <c r="A9" s="129"/>
      <c r="B9" s="129"/>
      <c r="C9" s="129"/>
      <c r="D9" s="132"/>
      <c r="E9" s="128"/>
      <c r="F9" s="128"/>
      <c r="G9" s="6"/>
      <c r="H9" s="6"/>
      <c r="I9" s="6"/>
      <c r="J9" s="6"/>
      <c r="K9" s="6"/>
      <c r="L9" s="6"/>
      <c r="M9" s="48">
        <f aca="true" t="shared" si="1" ref="M9:M23">(G9*$G$4+H9*$H$4+I9*$I$4+J9*$J$4+K9*$K$4+L9*$L$4)</f>
        <v>0</v>
      </c>
      <c r="N9" s="48">
        <f aca="true" t="shared" si="2" ref="N9:N23">IF(M9&gt;0,M9*-1,-1000)</f>
        <v>-1000</v>
      </c>
      <c r="O9" s="49">
        <f aca="true" t="shared" si="3" ref="O9:O23">IF(M9&gt;0,RANK(N9,N$1:N$65536),0)</f>
        <v>0</v>
      </c>
    </row>
    <row r="10" spans="1:15" ht="13.5" customHeight="1">
      <c r="A10" s="129"/>
      <c r="B10" s="129"/>
      <c r="C10" s="129"/>
      <c r="D10" s="132"/>
      <c r="E10" s="128"/>
      <c r="F10" s="128"/>
      <c r="G10" s="6"/>
      <c r="H10" s="6"/>
      <c r="I10" s="6"/>
      <c r="J10" s="6"/>
      <c r="K10" s="6"/>
      <c r="L10" s="6"/>
      <c r="M10" s="48">
        <f t="shared" si="1"/>
        <v>0</v>
      </c>
      <c r="N10" s="48">
        <f t="shared" si="2"/>
        <v>-1000</v>
      </c>
      <c r="O10" s="49">
        <f t="shared" si="3"/>
        <v>0</v>
      </c>
    </row>
    <row r="11" spans="1:15" ht="13.5" customHeight="1">
      <c r="A11" s="129"/>
      <c r="B11" s="129"/>
      <c r="C11" s="129"/>
      <c r="D11" s="132"/>
      <c r="E11" s="128"/>
      <c r="F11" s="128"/>
      <c r="G11" s="6"/>
      <c r="H11" s="6"/>
      <c r="I11" s="6"/>
      <c r="J11" s="6"/>
      <c r="K11" s="6"/>
      <c r="L11" s="6"/>
      <c r="M11" s="48">
        <f t="shared" si="1"/>
        <v>0</v>
      </c>
      <c r="N11" s="48">
        <f t="shared" si="2"/>
        <v>-1000</v>
      </c>
      <c r="O11" s="49">
        <f t="shared" si="3"/>
        <v>0</v>
      </c>
    </row>
    <row r="12" spans="1:15" ht="13.5" customHeight="1">
      <c r="A12" s="129"/>
      <c r="B12" s="129"/>
      <c r="C12" s="129"/>
      <c r="D12" s="132"/>
      <c r="E12" s="128"/>
      <c r="F12" s="128"/>
      <c r="G12" s="6"/>
      <c r="H12" s="6"/>
      <c r="I12" s="6"/>
      <c r="J12" s="6"/>
      <c r="K12" s="6"/>
      <c r="L12" s="6"/>
      <c r="M12" s="48">
        <f t="shared" si="1"/>
        <v>0</v>
      </c>
      <c r="N12" s="48">
        <f t="shared" si="2"/>
        <v>-1000</v>
      </c>
      <c r="O12" s="49">
        <f t="shared" si="3"/>
        <v>0</v>
      </c>
    </row>
    <row r="13" spans="1:15" ht="13.5" customHeight="1">
      <c r="A13" s="129"/>
      <c r="B13" s="129"/>
      <c r="C13" s="129"/>
      <c r="D13" s="132"/>
      <c r="E13" s="128"/>
      <c r="F13" s="128"/>
      <c r="G13" s="6"/>
      <c r="H13" s="6"/>
      <c r="I13" s="6"/>
      <c r="J13" s="6"/>
      <c r="K13" s="6"/>
      <c r="L13" s="6"/>
      <c r="M13" s="48">
        <f t="shared" si="1"/>
        <v>0</v>
      </c>
      <c r="N13" s="48">
        <f t="shared" si="2"/>
        <v>-1000</v>
      </c>
      <c r="O13" s="49">
        <f t="shared" si="3"/>
        <v>0</v>
      </c>
    </row>
    <row r="14" spans="1:15" ht="13.5" customHeight="1">
      <c r="A14" s="129"/>
      <c r="B14" s="129"/>
      <c r="C14" s="129"/>
      <c r="D14" s="132"/>
      <c r="E14" s="128"/>
      <c r="F14" s="128"/>
      <c r="G14" s="6"/>
      <c r="H14" s="6"/>
      <c r="I14" s="6"/>
      <c r="J14" s="6"/>
      <c r="K14" s="6"/>
      <c r="L14" s="6"/>
      <c r="M14" s="48">
        <f t="shared" si="1"/>
        <v>0</v>
      </c>
      <c r="N14" s="48">
        <f t="shared" si="2"/>
        <v>-1000</v>
      </c>
      <c r="O14" s="49">
        <f t="shared" si="3"/>
        <v>0</v>
      </c>
    </row>
    <row r="15" spans="1:15" ht="13.5" customHeight="1">
      <c r="A15" s="129"/>
      <c r="B15" s="129"/>
      <c r="C15" s="129"/>
      <c r="D15" s="132"/>
      <c r="E15" s="128"/>
      <c r="F15" s="128"/>
      <c r="G15" s="6"/>
      <c r="H15" s="6"/>
      <c r="I15" s="6"/>
      <c r="J15" s="6"/>
      <c r="K15" s="6"/>
      <c r="L15" s="6"/>
      <c r="M15" s="48">
        <f t="shared" si="1"/>
        <v>0</v>
      </c>
      <c r="N15" s="48">
        <f t="shared" si="2"/>
        <v>-1000</v>
      </c>
      <c r="O15" s="49">
        <f t="shared" si="3"/>
        <v>0</v>
      </c>
    </row>
    <row r="16" spans="1:15" ht="13.5" customHeight="1">
      <c r="A16" s="129"/>
      <c r="B16" s="129"/>
      <c r="C16" s="129"/>
      <c r="D16" s="132"/>
      <c r="E16" s="128"/>
      <c r="F16" s="128"/>
      <c r="G16" s="6"/>
      <c r="H16" s="6"/>
      <c r="I16" s="6"/>
      <c r="J16" s="6"/>
      <c r="K16" s="6"/>
      <c r="L16" s="6"/>
      <c r="M16" s="48">
        <f t="shared" si="1"/>
        <v>0</v>
      </c>
      <c r="N16" s="48">
        <f t="shared" si="2"/>
        <v>-1000</v>
      </c>
      <c r="O16" s="49">
        <f t="shared" si="3"/>
        <v>0</v>
      </c>
    </row>
    <row r="17" spans="1:15" ht="13.5" customHeight="1">
      <c r="A17" s="129"/>
      <c r="B17" s="129"/>
      <c r="C17" s="129"/>
      <c r="D17" s="132"/>
      <c r="E17" s="128"/>
      <c r="F17" s="128"/>
      <c r="G17" s="6"/>
      <c r="H17" s="6"/>
      <c r="I17" s="6"/>
      <c r="J17" s="6"/>
      <c r="K17" s="6"/>
      <c r="L17" s="6"/>
      <c r="M17" s="48">
        <f t="shared" si="1"/>
        <v>0</v>
      </c>
      <c r="N17" s="48">
        <f t="shared" si="2"/>
        <v>-1000</v>
      </c>
      <c r="O17" s="49">
        <f t="shared" si="3"/>
        <v>0</v>
      </c>
    </row>
    <row r="18" spans="1:15" ht="13.5" customHeight="1">
      <c r="A18" s="129"/>
      <c r="B18" s="129"/>
      <c r="C18" s="129"/>
      <c r="D18" s="132"/>
      <c r="E18" s="128"/>
      <c r="F18" s="128"/>
      <c r="G18" s="6"/>
      <c r="H18" s="6"/>
      <c r="I18" s="6"/>
      <c r="J18" s="6"/>
      <c r="K18" s="6"/>
      <c r="L18" s="6"/>
      <c r="M18" s="48">
        <f t="shared" si="1"/>
        <v>0</v>
      </c>
      <c r="N18" s="48">
        <f t="shared" si="2"/>
        <v>-1000</v>
      </c>
      <c r="O18" s="49">
        <f t="shared" si="3"/>
        <v>0</v>
      </c>
    </row>
    <row r="19" spans="1:15" ht="13.5" customHeight="1">
      <c r="A19" s="129"/>
      <c r="B19" s="129"/>
      <c r="C19" s="129"/>
      <c r="D19" s="119"/>
      <c r="E19" s="119"/>
      <c r="F19" s="119"/>
      <c r="G19" s="6"/>
      <c r="H19" s="6"/>
      <c r="I19" s="6"/>
      <c r="J19" s="6"/>
      <c r="K19" s="6"/>
      <c r="L19" s="6"/>
      <c r="M19" s="48">
        <f t="shared" si="1"/>
        <v>0</v>
      </c>
      <c r="N19" s="48">
        <f t="shared" si="2"/>
        <v>-1000</v>
      </c>
      <c r="O19" s="49">
        <f t="shared" si="3"/>
        <v>0</v>
      </c>
    </row>
    <row r="20" spans="1:15" ht="13.5" customHeight="1">
      <c r="A20" s="129"/>
      <c r="B20" s="129"/>
      <c r="C20" s="129"/>
      <c r="D20" s="132"/>
      <c r="E20" s="128"/>
      <c r="F20" s="128"/>
      <c r="G20" s="6"/>
      <c r="H20" s="6"/>
      <c r="I20" s="6"/>
      <c r="J20" s="6"/>
      <c r="K20" s="6"/>
      <c r="L20" s="6"/>
      <c r="M20" s="48">
        <f t="shared" si="1"/>
        <v>0</v>
      </c>
      <c r="N20" s="48">
        <f t="shared" si="2"/>
        <v>-1000</v>
      </c>
      <c r="O20" s="49">
        <f t="shared" si="3"/>
        <v>0</v>
      </c>
    </row>
    <row r="21" spans="1:15" ht="13.5" customHeight="1">
      <c r="A21" s="129"/>
      <c r="B21" s="129"/>
      <c r="C21" s="129"/>
      <c r="D21" s="119"/>
      <c r="E21" s="119"/>
      <c r="F21" s="119"/>
      <c r="G21" s="6"/>
      <c r="H21" s="6"/>
      <c r="I21" s="6"/>
      <c r="J21" s="6"/>
      <c r="K21" s="6"/>
      <c r="L21" s="6"/>
      <c r="M21" s="48">
        <f t="shared" si="1"/>
        <v>0</v>
      </c>
      <c r="N21" s="48">
        <f t="shared" si="2"/>
        <v>-1000</v>
      </c>
      <c r="O21" s="49">
        <f t="shared" si="3"/>
        <v>0</v>
      </c>
    </row>
    <row r="22" spans="1:15" ht="13.5" customHeight="1">
      <c r="A22" s="129"/>
      <c r="B22" s="129"/>
      <c r="C22" s="129"/>
      <c r="D22" s="127"/>
      <c r="E22" s="133"/>
      <c r="F22" s="133"/>
      <c r="G22" s="6"/>
      <c r="H22" s="6"/>
      <c r="I22" s="6"/>
      <c r="J22" s="6"/>
      <c r="K22" s="6"/>
      <c r="L22" s="6"/>
      <c r="M22" s="48">
        <f t="shared" si="1"/>
        <v>0</v>
      </c>
      <c r="N22" s="48">
        <f t="shared" si="2"/>
        <v>-1000</v>
      </c>
      <c r="O22" s="49">
        <f t="shared" si="3"/>
        <v>0</v>
      </c>
    </row>
    <row r="23" spans="1:15" ht="13.5" customHeight="1">
      <c r="A23" s="129"/>
      <c r="B23" s="129"/>
      <c r="C23" s="129"/>
      <c r="D23" s="119"/>
      <c r="E23" s="119"/>
      <c r="F23" s="119"/>
      <c r="G23" s="6"/>
      <c r="H23" s="6"/>
      <c r="I23" s="6"/>
      <c r="J23" s="6"/>
      <c r="K23" s="6"/>
      <c r="L23" s="6"/>
      <c r="M23" s="48">
        <f t="shared" si="1"/>
        <v>0</v>
      </c>
      <c r="N23" s="48">
        <f t="shared" si="2"/>
        <v>-1000</v>
      </c>
      <c r="O23" s="49">
        <f t="shared" si="3"/>
        <v>0</v>
      </c>
    </row>
  </sheetData>
  <sheetProtection/>
  <autoFilter ref="A8:P23"/>
  <mergeCells count="1">
    <mergeCell ref="I1:O1"/>
  </mergeCells>
  <printOptions/>
  <pageMargins left="0.3937007874015748" right="0.1968503937007874" top="0.77" bottom="0.5511811023622047" header="0.55"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2.xml><?xml version="1.0" encoding="utf-8"?>
<worksheet xmlns="http://schemas.openxmlformats.org/spreadsheetml/2006/main" xmlns:r="http://schemas.openxmlformats.org/officeDocument/2006/relationships">
  <sheetPr codeName="Tabelle1">
    <tabColor indexed="56"/>
  </sheetPr>
  <dimension ref="A1:J23"/>
  <sheetViews>
    <sheetView zoomScale="140" zoomScaleNormal="140" zoomScalePageLayoutView="0" workbookViewId="0" topLeftCell="A3">
      <selection activeCell="C11" sqref="C11"/>
    </sheetView>
  </sheetViews>
  <sheetFormatPr defaultColWidth="11.421875" defaultRowHeight="12.75"/>
  <cols>
    <col min="1" max="1" width="3.140625" style="0" customWidth="1"/>
    <col min="2" max="2" width="11.140625" style="0" customWidth="1"/>
    <col min="3" max="3" width="12.8515625" style="0" customWidth="1"/>
    <col min="4" max="4" width="11.00390625" style="0" customWidth="1"/>
    <col min="5" max="5" width="14.140625" style="0" customWidth="1"/>
    <col min="6" max="6" width="10.28125" style="0" customWidth="1"/>
    <col min="12" max="12" width="11.421875" style="0" hidden="1" customWidth="1"/>
  </cols>
  <sheetData>
    <row r="1" spans="1:10" ht="6.75" customHeight="1">
      <c r="A1" s="22"/>
      <c r="B1" s="22"/>
      <c r="C1" s="22"/>
      <c r="D1" s="22"/>
      <c r="E1" s="22"/>
      <c r="F1" s="22"/>
      <c r="G1" s="22"/>
      <c r="H1" s="22"/>
      <c r="I1" s="22"/>
      <c r="J1" s="22"/>
    </row>
    <row r="2" spans="1:10" ht="15.75" customHeight="1">
      <c r="A2" s="22"/>
      <c r="B2" s="228" t="s">
        <v>27</v>
      </c>
      <c r="C2" s="228"/>
      <c r="D2" s="228"/>
      <c r="E2" s="228"/>
      <c r="F2" s="228"/>
      <c r="G2" s="150" t="s">
        <v>229</v>
      </c>
      <c r="H2" s="150"/>
      <c r="I2" s="150"/>
      <c r="J2" s="22"/>
    </row>
    <row r="3" spans="1:10" ht="6" customHeight="1" thickBot="1">
      <c r="A3" s="22"/>
      <c r="B3" s="22"/>
      <c r="C3" s="22"/>
      <c r="D3" s="22"/>
      <c r="E3" s="22"/>
      <c r="F3" s="22"/>
      <c r="G3" s="22"/>
      <c r="H3" s="22"/>
      <c r="I3" s="22"/>
      <c r="J3" s="22"/>
    </row>
    <row r="4" spans="1:10" ht="10.5" customHeight="1" hidden="1" thickBot="1">
      <c r="A4" s="22"/>
      <c r="B4" s="22"/>
      <c r="C4" s="22"/>
      <c r="D4" s="22"/>
      <c r="E4" s="22"/>
      <c r="F4" s="22"/>
      <c r="G4" s="22"/>
      <c r="H4" s="22"/>
      <c r="I4" s="22"/>
      <c r="J4" s="22"/>
    </row>
    <row r="5" spans="1:10" ht="12.75">
      <c r="A5" s="22"/>
      <c r="B5" s="125" t="s">
        <v>137</v>
      </c>
      <c r="C5" s="151" t="s">
        <v>144</v>
      </c>
      <c r="D5" s="25"/>
      <c r="E5" s="152" t="s">
        <v>145</v>
      </c>
      <c r="F5" s="26"/>
      <c r="G5" s="22"/>
      <c r="H5" s="22"/>
      <c r="I5" s="22"/>
      <c r="J5" s="22"/>
    </row>
    <row r="6" spans="1:10" ht="19.5" customHeight="1">
      <c r="A6" s="22"/>
      <c r="B6" s="27"/>
      <c r="C6" s="53" t="s">
        <v>89</v>
      </c>
      <c r="D6" s="28"/>
      <c r="E6" s="53" t="s">
        <v>88</v>
      </c>
      <c r="F6" s="29"/>
      <c r="G6" s="22"/>
      <c r="H6" s="22"/>
      <c r="I6" s="22"/>
      <c r="J6" s="22"/>
    </row>
    <row r="7" spans="1:10" ht="13.5" thickBot="1">
      <c r="A7" s="22"/>
      <c r="B7" s="27"/>
      <c r="C7" s="28"/>
      <c r="D7" s="28"/>
      <c r="E7" s="28"/>
      <c r="F7" s="29"/>
      <c r="G7" s="22"/>
      <c r="H7" s="22"/>
      <c r="I7" s="22"/>
      <c r="J7" s="22"/>
    </row>
    <row r="8" spans="1:10" ht="21.75" customHeight="1" thickBot="1" thickTop="1">
      <c r="A8" s="22"/>
      <c r="B8" s="144" t="s">
        <v>0</v>
      </c>
      <c r="C8" s="147">
        <v>4</v>
      </c>
      <c r="D8" s="145"/>
      <c r="E8" s="147">
        <v>4</v>
      </c>
      <c r="F8" s="146"/>
      <c r="G8" s="22"/>
      <c r="H8" s="22"/>
      <c r="I8" s="22"/>
      <c r="J8" s="22"/>
    </row>
    <row r="9" spans="1:10" ht="10.5" customHeight="1" thickBot="1" thickTop="1">
      <c r="A9" s="22"/>
      <c r="B9" s="27"/>
      <c r="C9" s="28"/>
      <c r="D9" s="28"/>
      <c r="E9" s="28"/>
      <c r="F9" s="29"/>
      <c r="G9" s="22"/>
      <c r="H9" s="22"/>
      <c r="I9" s="22"/>
      <c r="J9" s="22"/>
    </row>
    <row r="10" spans="1:10" ht="23.25" customHeight="1" thickBot="1">
      <c r="A10" s="22"/>
      <c r="B10" s="107" t="s">
        <v>1</v>
      </c>
      <c r="C10" s="118">
        <v>710</v>
      </c>
      <c r="D10" s="28"/>
      <c r="E10" s="118">
        <v>715</v>
      </c>
      <c r="F10" s="29"/>
      <c r="G10" s="22"/>
      <c r="H10" s="22"/>
      <c r="I10" s="22"/>
      <c r="J10" s="22"/>
    </row>
    <row r="11" spans="1:10" ht="11.25" customHeight="1" thickBot="1">
      <c r="A11" s="22"/>
      <c r="B11" s="27"/>
      <c r="C11" s="28"/>
      <c r="D11" s="28"/>
      <c r="E11" s="28"/>
      <c r="F11" s="29"/>
      <c r="G11" s="22"/>
      <c r="H11" s="22"/>
      <c r="I11" s="22"/>
      <c r="J11" s="22"/>
    </row>
    <row r="12" spans="1:10" ht="29.25" customHeight="1" thickBot="1">
      <c r="A12" s="22"/>
      <c r="B12" s="30"/>
      <c r="C12" s="117">
        <v>36.62</v>
      </c>
      <c r="D12" s="28"/>
      <c r="E12" s="117">
        <v>36.44</v>
      </c>
      <c r="F12" s="29"/>
      <c r="G12" s="22"/>
      <c r="H12" s="22"/>
      <c r="I12" s="22"/>
      <c r="J12" s="22"/>
    </row>
    <row r="13" spans="1:10" ht="8.25" customHeight="1">
      <c r="A13" s="22"/>
      <c r="B13" s="31"/>
      <c r="C13" s="32"/>
      <c r="D13" s="32"/>
      <c r="E13" s="32"/>
      <c r="F13" s="29"/>
      <c r="G13" s="22"/>
      <c r="H13" s="22"/>
      <c r="I13" s="22"/>
      <c r="J13" s="22"/>
    </row>
    <row r="14" spans="1:10" ht="12" customHeight="1">
      <c r="A14" s="22"/>
      <c r="B14" s="31"/>
      <c r="C14" s="37" t="s">
        <v>106</v>
      </c>
      <c r="D14" s="37"/>
      <c r="E14" s="38" t="s">
        <v>120</v>
      </c>
      <c r="F14" s="29"/>
      <c r="G14" s="22"/>
      <c r="H14" s="22"/>
      <c r="I14" s="22"/>
      <c r="J14" s="22"/>
    </row>
    <row r="15" spans="1:10" ht="16.5" customHeight="1" thickBot="1">
      <c r="A15" s="22"/>
      <c r="B15" s="45" t="s">
        <v>150</v>
      </c>
      <c r="C15" s="42"/>
      <c r="D15" s="43"/>
      <c r="E15" s="43"/>
      <c r="F15" s="44"/>
      <c r="G15" s="22"/>
      <c r="H15" s="22"/>
      <c r="I15" s="22"/>
      <c r="J15" s="22"/>
    </row>
    <row r="16" spans="1:10" ht="15" customHeight="1" thickBot="1">
      <c r="A16" s="22"/>
      <c r="B16" s="41"/>
      <c r="C16" s="135" t="s">
        <v>269</v>
      </c>
      <c r="D16" s="41"/>
      <c r="E16" s="41"/>
      <c r="F16" s="41" t="s">
        <v>72</v>
      </c>
      <c r="G16" s="22"/>
      <c r="H16" s="22"/>
      <c r="I16" s="22"/>
      <c r="J16" s="22"/>
    </row>
    <row r="17" spans="1:10" ht="11.25" customHeight="1" thickBot="1">
      <c r="A17" s="23"/>
      <c r="B17" s="109" t="str">
        <f>LOOKUP(C10,Anmeldung!A4:A368,Anmeldung!B4:B368)</f>
        <v>EXL ü. 18</v>
      </c>
      <c r="C17" s="136" t="s">
        <v>270</v>
      </c>
      <c r="D17" s="41"/>
      <c r="E17" s="41"/>
      <c r="F17" s="109" t="str">
        <f>LOOKUP(E10,Anmeldung!A4:A368,Anmeldung!B4:B368)</f>
        <v>EXL ü. 18</v>
      </c>
      <c r="G17" s="22"/>
      <c r="H17" s="22"/>
      <c r="I17" s="22"/>
      <c r="J17" s="22"/>
    </row>
    <row r="18" spans="1:10" ht="15.75" customHeight="1" thickBot="1">
      <c r="A18" s="23"/>
      <c r="B18" s="39"/>
      <c r="C18" s="40"/>
      <c r="D18" s="39"/>
      <c r="E18" s="39"/>
      <c r="F18" s="39"/>
      <c r="G18" s="22"/>
      <c r="H18" s="22"/>
      <c r="I18" s="22"/>
      <c r="J18" s="22"/>
    </row>
    <row r="19" spans="1:10" ht="18">
      <c r="A19" s="23"/>
      <c r="B19" s="229" t="str">
        <f>LOOKUP(C10,Anmeldung!A3:A310,Anmeldung!E3:E310)</f>
        <v>Pascal</v>
      </c>
      <c r="C19" s="230"/>
      <c r="D19" s="106"/>
      <c r="E19" s="229" t="str">
        <f>LOOKUP(E10,Anmeldung!A4:A360,Anmeldung!E4:E360)</f>
        <v>Maria</v>
      </c>
      <c r="F19" s="230"/>
      <c r="G19" s="22"/>
      <c r="H19" s="22"/>
      <c r="I19" s="22"/>
      <c r="J19" s="22"/>
    </row>
    <row r="20" spans="1:10" ht="18">
      <c r="A20" s="23"/>
      <c r="B20" s="231" t="str">
        <f>LOOKUP(C10,Anmeldung!A3:A310,Anmeldung!D3:D310)</f>
        <v>Leisman</v>
      </c>
      <c r="C20" s="232"/>
      <c r="D20" s="106"/>
      <c r="E20" s="231" t="str">
        <f>LOOKUP(E10,Anmeldung!A4:A360,Anmeldung!D4:D360)</f>
        <v>Kelch</v>
      </c>
      <c r="F20" s="232"/>
      <c r="G20" s="22"/>
      <c r="H20" s="22"/>
      <c r="I20" s="22"/>
      <c r="J20" s="22"/>
    </row>
    <row r="21" spans="1:10" ht="18.75" thickBot="1">
      <c r="A21" s="23"/>
      <c r="B21" s="233" t="str">
        <f>LOOKUP(C10,Anmeldung!A3:A310,Anmeldung!F3:F310)</f>
        <v>Mettingen</v>
      </c>
      <c r="C21" s="234"/>
      <c r="D21" s="106"/>
      <c r="E21" s="233">
        <f>LOOKUP(E10,Anmeldung!A3:A360,Anmeldung!F4:F360)</f>
        <v>0</v>
      </c>
      <c r="F21" s="234"/>
      <c r="G21" s="22"/>
      <c r="H21" s="22"/>
      <c r="I21" s="22"/>
      <c r="J21" s="22"/>
    </row>
    <row r="22" spans="1:10" ht="12.75">
      <c r="A22" s="22"/>
      <c r="B22" s="22"/>
      <c r="C22" s="24"/>
      <c r="D22" s="22"/>
      <c r="E22" s="22"/>
      <c r="F22" s="22"/>
      <c r="G22" s="22"/>
      <c r="H22" s="22"/>
      <c r="I22" s="22"/>
      <c r="J22" s="22"/>
    </row>
    <row r="23" spans="1:10" ht="12.75">
      <c r="A23" s="22"/>
      <c r="B23" s="22"/>
      <c r="C23" s="22"/>
      <c r="D23" s="22"/>
      <c r="E23" s="22"/>
      <c r="F23" s="22"/>
      <c r="G23" s="22"/>
      <c r="H23" s="22"/>
      <c r="I23" s="22"/>
      <c r="J23" s="22"/>
    </row>
  </sheetData>
  <sheetProtection/>
  <mergeCells count="7">
    <mergeCell ref="B2:F2"/>
    <mergeCell ref="B19:C19"/>
    <mergeCell ref="B20:C20"/>
    <mergeCell ref="B21:C21"/>
    <mergeCell ref="E19:F19"/>
    <mergeCell ref="E20:F20"/>
    <mergeCell ref="E21:F21"/>
  </mergeCells>
  <printOptions/>
  <pageMargins left="0.787401575" right="0.787401575" top="0.984251969" bottom="0.984251969" header="0.4921259845" footer="0.4921259845"/>
  <pageSetup horizontalDpi="300" verticalDpi="300" orientation="landscape" paperSize="9" r:id="rId4"/>
  <headerFooter alignWithMargins="0">
    <oddHeader>&amp;C&amp;A</oddHeader>
    <oddFooter>&amp;CSeite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9">
    <tabColor indexed="13"/>
    <pageSetUpPr fitToPage="1"/>
  </sheetPr>
  <dimension ref="A1:P203"/>
  <sheetViews>
    <sheetView tabSelected="1" zoomScale="90" zoomScaleNormal="90" zoomScalePageLayoutView="0" workbookViewId="0" topLeftCell="A1">
      <pane xSplit="5" ySplit="7" topLeftCell="F8" activePane="bottomRight" state="frozen"/>
      <selection pane="topLeft" activeCell="K27" sqref="K27"/>
      <selection pane="topRight" activeCell="K27" sqref="K27"/>
      <selection pane="bottomLeft" activeCell="K27" sqref="K27"/>
      <selection pane="bottomRight" activeCell="L4" sqref="L4"/>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57421875" style="0" customWidth="1"/>
    <col min="15" max="15" width="7.00390625" style="2" customWidth="1"/>
    <col min="16" max="16" width="3.8515625" style="52" customWidth="1"/>
  </cols>
  <sheetData>
    <row r="1" spans="1:16" s="15" customFormat="1" ht="30">
      <c r="A1" s="149" t="s">
        <v>139</v>
      </c>
      <c r="B1" s="33"/>
      <c r="C1" s="33"/>
      <c r="D1" s="34"/>
      <c r="E1" s="7"/>
      <c r="F1" s="7"/>
      <c r="G1" s="7"/>
      <c r="H1" s="7"/>
      <c r="I1" s="235" t="s">
        <v>229</v>
      </c>
      <c r="J1" s="235"/>
      <c r="K1" s="235"/>
      <c r="L1" s="235"/>
      <c r="M1" s="235"/>
      <c r="N1" s="235"/>
      <c r="O1" s="235"/>
      <c r="P1" s="52"/>
    </row>
    <row r="2" spans="1:16" s="15" customFormat="1" ht="30">
      <c r="A2" s="33" t="s">
        <v>160</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MIN(G9:G203)</f>
        <v>0</v>
      </c>
      <c r="H5" s="59">
        <f t="shared" si="0"/>
        <v>0</v>
      </c>
      <c r="I5" s="59">
        <f t="shared" si="0"/>
        <v>0</v>
      </c>
      <c r="J5" s="59">
        <f t="shared" si="0"/>
        <v>0</v>
      </c>
      <c r="K5" s="59">
        <f t="shared" si="0"/>
        <v>0</v>
      </c>
      <c r="L5" s="61">
        <f t="shared" si="0"/>
        <v>0</v>
      </c>
    </row>
    <row r="6" spans="1:12" ht="18" customHeight="1">
      <c r="A6" s="21"/>
      <c r="B6" s="34"/>
      <c r="C6" s="34"/>
      <c r="D6" s="7"/>
      <c r="E6" s="7" t="s">
        <v>146</v>
      </c>
      <c r="F6" s="155">
        <f>MIN(G9:L250)</f>
        <v>0</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11</v>
      </c>
      <c r="L7" s="5" t="s">
        <v>18</v>
      </c>
      <c r="M7" s="58" t="s">
        <v>12</v>
      </c>
      <c r="N7" s="4"/>
      <c r="O7" s="63" t="s">
        <v>13</v>
      </c>
      <c r="P7" s="64" t="s">
        <v>31</v>
      </c>
    </row>
    <row r="8" spans="1:12" ht="22.5" customHeight="1">
      <c r="A8" s="15"/>
      <c r="B8" s="15"/>
      <c r="C8" s="15"/>
      <c r="D8" s="16"/>
      <c r="E8" s="15"/>
      <c r="F8" s="15"/>
      <c r="G8" s="20"/>
      <c r="H8" s="20"/>
      <c r="I8" s="20"/>
      <c r="J8" s="20"/>
      <c r="K8" s="20"/>
      <c r="L8" s="20"/>
    </row>
    <row r="9" spans="1:15" ht="13.5" customHeight="1">
      <c r="A9" s="206">
        <v>100</v>
      </c>
      <c r="B9" s="141" t="s">
        <v>79</v>
      </c>
      <c r="C9" s="206" t="s">
        <v>228</v>
      </c>
      <c r="D9" s="167" t="s">
        <v>152</v>
      </c>
      <c r="E9" s="167" t="s">
        <v>140</v>
      </c>
      <c r="F9" s="167" t="s">
        <v>153</v>
      </c>
      <c r="G9" s="178">
        <v>0</v>
      </c>
      <c r="H9" s="6">
        <v>0</v>
      </c>
      <c r="I9" s="6">
        <v>0</v>
      </c>
      <c r="J9" s="6">
        <v>0</v>
      </c>
      <c r="K9" s="6"/>
      <c r="L9" s="6"/>
      <c r="M9" s="48">
        <f>(G9*$G$4+H9*$H$4+I9*$I$4+J9*$J$4+K9*$K$4+L9*$L$4)</f>
        <v>0</v>
      </c>
      <c r="N9" s="48">
        <f>IF(M9&gt;0,M9*-1,-1000)</f>
        <v>-1000</v>
      </c>
      <c r="O9" s="49">
        <f>IF(M9&gt;0,RANK(N9,N:N),0)</f>
        <v>0</v>
      </c>
    </row>
    <row r="10" spans="1:15" ht="13.5" customHeight="1" hidden="1">
      <c r="A10" s="206"/>
      <c r="B10" s="141"/>
      <c r="C10" s="206"/>
      <c r="D10" s="211"/>
      <c r="E10" s="211"/>
      <c r="F10" s="211"/>
      <c r="G10" s="178"/>
      <c r="H10" s="6"/>
      <c r="I10" s="6"/>
      <c r="J10" s="6"/>
      <c r="K10" s="6"/>
      <c r="L10" s="6"/>
      <c r="M10" s="48">
        <f>(G10*$G$4+H10*$H$4+I10*$I$4+J10*$J$4+K10*$K$4+L10*$L$4)</f>
        <v>0</v>
      </c>
      <c r="N10" s="48">
        <f>IF(M10&gt;0,M10*-1,-1000)</f>
        <v>-1000</v>
      </c>
      <c r="O10" s="49">
        <f>IF(M10&gt;0,RANK(N10,N:N),0)</f>
        <v>0</v>
      </c>
    </row>
    <row r="11" spans="1:15" ht="13.5" customHeight="1" hidden="1">
      <c r="A11" s="206"/>
      <c r="B11" s="141"/>
      <c r="C11" s="206"/>
      <c r="D11" s="209"/>
      <c r="E11" s="210"/>
      <c r="F11" s="212"/>
      <c r="G11" s="178"/>
      <c r="H11" s="6"/>
      <c r="I11" s="6"/>
      <c r="J11" s="6"/>
      <c r="K11" s="6"/>
      <c r="L11" s="6"/>
      <c r="M11" s="48">
        <f>(G11*$G$4+H11*$H$4+I11*$I$4+J11*$J$4+K11*$K$4+L11*$L$4)</f>
        <v>0</v>
      </c>
      <c r="N11" s="48">
        <f>IF(M11&gt;0,M11*-1,-1000)</f>
        <v>-1000</v>
      </c>
      <c r="O11" s="49">
        <f>IF(M11&gt;0,RANK(N11,N:N),0)</f>
        <v>0</v>
      </c>
    </row>
    <row r="12" spans="1:15" ht="13.5" customHeight="1" hidden="1">
      <c r="A12" s="206"/>
      <c r="B12" s="141"/>
      <c r="C12" s="206"/>
      <c r="D12" s="167"/>
      <c r="E12" s="167"/>
      <c r="F12" s="167"/>
      <c r="G12" s="178"/>
      <c r="H12" s="6"/>
      <c r="I12" s="6"/>
      <c r="J12" s="6"/>
      <c r="K12" s="6"/>
      <c r="L12" s="6"/>
      <c r="M12" s="48">
        <f>(G12*$G$4+H12*$H$4+I12*$I$4+J12*$J$4+K12*$K$4+L12*$L$4)</f>
        <v>0</v>
      </c>
      <c r="N12" s="48">
        <f>IF(M12&gt;0,M12*-1,-1000)</f>
        <v>-1000</v>
      </c>
      <c r="O12" s="49">
        <f>IF(M12&gt;0,RANK(N12,N:N),0)</f>
        <v>0</v>
      </c>
    </row>
    <row r="13" spans="1:15" ht="13.5" customHeight="1" hidden="1">
      <c r="A13" s="206"/>
      <c r="B13" s="141"/>
      <c r="C13" s="206"/>
      <c r="D13" s="211"/>
      <c r="E13" s="211"/>
      <c r="F13" s="211"/>
      <c r="G13" s="178"/>
      <c r="H13" s="6"/>
      <c r="I13" s="6"/>
      <c r="J13" s="6"/>
      <c r="K13" s="6"/>
      <c r="L13" s="6"/>
      <c r="M13" s="48">
        <f>(G13*$G$4+H13*$H$4+I13*$I$4+J13*$J$4+K13*$K$4+L13*$L$4)</f>
        <v>0</v>
      </c>
      <c r="N13" s="48">
        <f>IF(M13&gt;0,M13*-1,-1000)</f>
        <v>-1000</v>
      </c>
      <c r="O13" s="49">
        <f>IF(M13&gt;0,RANK(N13,N:N),0)</f>
        <v>0</v>
      </c>
    </row>
    <row r="14" spans="1:15" ht="13.5" customHeight="1" hidden="1">
      <c r="A14" s="206"/>
      <c r="B14" s="141"/>
      <c r="C14" s="206"/>
      <c r="D14" s="211"/>
      <c r="E14" s="211"/>
      <c r="F14" s="211"/>
      <c r="G14" s="178"/>
      <c r="H14" s="6"/>
      <c r="I14" s="6"/>
      <c r="J14" s="6"/>
      <c r="K14" s="6"/>
      <c r="L14" s="6"/>
      <c r="M14" s="48">
        <f>(G14*$G$4+H14*$H$4+I14*$I$4+J14*$J$4+K14*$K$4+L14*$L$4)</f>
        <v>0</v>
      </c>
      <c r="N14" s="48">
        <f>IF(M14&gt;0,M14*-1,-1000)</f>
        <v>-1000</v>
      </c>
      <c r="O14" s="49">
        <f>IF(M14&gt;0,RANK(N14,N:N),0)</f>
        <v>0</v>
      </c>
    </row>
    <row r="15" spans="1:15" ht="13.5" customHeight="1" hidden="1">
      <c r="A15" s="206"/>
      <c r="B15" s="141"/>
      <c r="C15" s="206"/>
      <c r="D15" s="167"/>
      <c r="E15" s="167"/>
      <c r="F15" s="167"/>
      <c r="G15" s="178"/>
      <c r="H15" s="6"/>
      <c r="I15" s="6"/>
      <c r="J15" s="6"/>
      <c r="K15" s="6"/>
      <c r="L15" s="6"/>
      <c r="M15" s="48">
        <f>(G15*$G$4+H15*$H$4+I15*$I$4+J15*$J$4+K15*$K$4+L15*$L$4)</f>
        <v>0</v>
      </c>
      <c r="N15" s="48">
        <f>IF(M15&gt;0,M15*-1,-1000)</f>
        <v>-1000</v>
      </c>
      <c r="O15" s="49">
        <f>IF(M15&gt;0,RANK(N15,N:N),0)</f>
        <v>0</v>
      </c>
    </row>
    <row r="16" spans="1:15" ht="13.5" customHeight="1" hidden="1">
      <c r="A16" s="206"/>
      <c r="B16" s="141"/>
      <c r="C16" s="206"/>
      <c r="D16" s="209"/>
      <c r="E16" s="210"/>
      <c r="F16" s="210"/>
      <c r="G16" s="178"/>
      <c r="H16" s="6"/>
      <c r="I16" s="6"/>
      <c r="J16" s="6"/>
      <c r="K16" s="6"/>
      <c r="L16" s="6"/>
      <c r="M16" s="48">
        <f>(G16*$G$4+H16*$H$4+I16*$I$4+J16*$J$4+K16*$K$4+L16*$L$4)</f>
        <v>0</v>
      </c>
      <c r="N16" s="48">
        <f>IF(M16&gt;0,M16*-1,-1000)</f>
        <v>-1000</v>
      </c>
      <c r="O16" s="49">
        <f>IF(M16&gt;0,RANK(N16,N:N),0)</f>
        <v>0</v>
      </c>
    </row>
    <row r="17" spans="1:15" ht="13.5" customHeight="1" hidden="1">
      <c r="A17" s="131"/>
      <c r="B17" s="141"/>
      <c r="C17" s="169"/>
      <c r="D17" s="132"/>
      <c r="E17" s="128"/>
      <c r="F17" s="128"/>
      <c r="G17" s="178"/>
      <c r="H17" s="6"/>
      <c r="I17" s="6"/>
      <c r="J17" s="6"/>
      <c r="K17" s="6"/>
      <c r="L17" s="6"/>
      <c r="M17" s="48">
        <f>(G17*$G$4+H17*$H$4+I17*$I$4+J17*$J$4+K17*$K$4+L17*$L$4)</f>
        <v>0</v>
      </c>
      <c r="N17" s="48">
        <f>IF(M17&gt;0,M17*-1,-1000)</f>
        <v>-1000</v>
      </c>
      <c r="O17" s="49">
        <f>IF(M17&gt;0,RANK(N17,N:N),0)</f>
        <v>0</v>
      </c>
    </row>
    <row r="18" spans="1:15" ht="13.5" customHeight="1" hidden="1">
      <c r="A18" s="206"/>
      <c r="B18" s="141"/>
      <c r="C18" s="206"/>
      <c r="D18" s="211"/>
      <c r="E18" s="211"/>
      <c r="F18" s="211"/>
      <c r="G18" s="178"/>
      <c r="H18" s="6"/>
      <c r="I18" s="6"/>
      <c r="J18" s="6"/>
      <c r="K18" s="6"/>
      <c r="L18" s="6"/>
      <c r="M18" s="48">
        <f>(G18*$G$4+H18*$H$4+I18*$I$4+J18*$J$4+K18*$K$4+L18*$L$4)</f>
        <v>0</v>
      </c>
      <c r="N18" s="48">
        <f>IF(M18&gt;0,M18*-1,-1000)</f>
        <v>-1000</v>
      </c>
      <c r="O18" s="49">
        <f>IF(M18&gt;0,RANK(N18,N:N),0)</f>
        <v>0</v>
      </c>
    </row>
    <row r="19" spans="1:15" ht="13.5" customHeight="1" hidden="1">
      <c r="A19" s="206"/>
      <c r="B19" s="141"/>
      <c r="C19" s="206"/>
      <c r="D19" s="119"/>
      <c r="E19" s="119"/>
      <c r="F19" s="119"/>
      <c r="G19" s="178"/>
      <c r="H19" s="6"/>
      <c r="I19" s="6"/>
      <c r="J19" s="6"/>
      <c r="K19" s="6"/>
      <c r="L19" s="6"/>
      <c r="M19" s="48">
        <f>(G19*$G$4+H19*$H$4+I19*$I$4+J19*$J$4+K19*$K$4+L19*$L$4)</f>
        <v>0</v>
      </c>
      <c r="N19" s="48">
        <f>IF(M19&gt;0,M19*-1,-1000)</f>
        <v>-1000</v>
      </c>
      <c r="O19" s="49">
        <f>IF(M19&gt;0,RANK(N19,N:N),0)</f>
        <v>0</v>
      </c>
    </row>
    <row r="20" spans="1:15" ht="13.5" customHeight="1" hidden="1">
      <c r="A20" s="206"/>
      <c r="B20" s="141"/>
      <c r="C20" s="206"/>
      <c r="D20" s="209"/>
      <c r="E20" s="210"/>
      <c r="F20" s="210"/>
      <c r="G20" s="178"/>
      <c r="H20" s="6"/>
      <c r="I20" s="6"/>
      <c r="J20" s="6"/>
      <c r="K20" s="6"/>
      <c r="L20" s="6"/>
      <c r="M20" s="48">
        <f>(G20*$G$4+H20*$H$4+I20*$I$4+J20*$J$4+K20*$K$4+L20*$L$4)</f>
        <v>0</v>
      </c>
      <c r="N20" s="48">
        <f>IF(M20&gt;0,M20*-1,-1000)</f>
        <v>-1000</v>
      </c>
      <c r="O20" s="49">
        <f>IF(M20&gt;0,RANK(N20,N:N),0)</f>
        <v>0</v>
      </c>
    </row>
    <row r="21" spans="1:15" ht="13.5" customHeight="1" hidden="1">
      <c r="A21" s="206"/>
      <c r="B21" s="141"/>
      <c r="C21" s="206"/>
      <c r="D21" s="211"/>
      <c r="E21" s="211"/>
      <c r="F21" s="211"/>
      <c r="G21" s="178"/>
      <c r="H21" s="6"/>
      <c r="I21" s="6"/>
      <c r="J21" s="6"/>
      <c r="K21" s="6"/>
      <c r="L21" s="6"/>
      <c r="M21" s="48">
        <f>(G21*$G$4+H21*$H$4+I21*$I$4+J21*$J$4+K21*$K$4+L21*$L$4)</f>
        <v>0</v>
      </c>
      <c r="N21" s="48">
        <f>IF(M21&gt;0,M21*-1,-1000)</f>
        <v>-1000</v>
      </c>
      <c r="O21" s="49">
        <f>IF(M21&gt;0,RANK(N21,N:N),0)</f>
        <v>0</v>
      </c>
    </row>
    <row r="22" spans="1:15" ht="13.5" customHeight="1" hidden="1">
      <c r="A22" s="206"/>
      <c r="B22" s="141"/>
      <c r="C22" s="206"/>
      <c r="D22" s="212"/>
      <c r="E22" s="212"/>
      <c r="F22" s="208"/>
      <c r="G22" s="178"/>
      <c r="H22" s="6"/>
      <c r="I22" s="6"/>
      <c r="J22" s="6"/>
      <c r="K22" s="6"/>
      <c r="L22" s="6"/>
      <c r="M22" s="48">
        <f>(G22*$G$4+H22*$H$4+I22*$I$4+J22*$J$4+K22*$K$4+L22*$L$4)</f>
        <v>0</v>
      </c>
      <c r="N22" s="48">
        <f>IF(M22&gt;0,M22*-1,-1000)</f>
        <v>-1000</v>
      </c>
      <c r="O22" s="49">
        <f>IF(M22&gt;0,RANK(N22,N:N),0)</f>
        <v>0</v>
      </c>
    </row>
    <row r="23" spans="1:15" ht="13.5" customHeight="1" hidden="1">
      <c r="A23" s="206"/>
      <c r="B23" s="141"/>
      <c r="C23" s="206"/>
      <c r="D23" s="207"/>
      <c r="E23" s="208"/>
      <c r="F23" s="208"/>
      <c r="G23" s="178"/>
      <c r="H23" s="6"/>
      <c r="I23" s="6"/>
      <c r="J23" s="6"/>
      <c r="K23" s="6"/>
      <c r="L23" s="6"/>
      <c r="M23" s="48">
        <f>(G23*$G$4+H23*$H$4+I23*$I$4+J23*$J$4+K23*$K$4+L23*$L$4)</f>
        <v>0</v>
      </c>
      <c r="N23" s="48">
        <f>IF(M23&gt;0,M23*-1,-1000)</f>
        <v>-1000</v>
      </c>
      <c r="O23" s="49">
        <f>IF(M23&gt;0,RANK(N23,N:N),0)</f>
        <v>0</v>
      </c>
    </row>
    <row r="24" spans="1:15" ht="13.5" customHeight="1" hidden="1">
      <c r="A24" s="206"/>
      <c r="B24" s="141"/>
      <c r="C24" s="206"/>
      <c r="D24" s="207"/>
      <c r="E24" s="208"/>
      <c r="F24" s="208"/>
      <c r="G24" s="178"/>
      <c r="H24" s="6"/>
      <c r="I24" s="6"/>
      <c r="J24" s="6"/>
      <c r="K24" s="6"/>
      <c r="L24" s="6"/>
      <c r="M24" s="48">
        <f>(G24*$G$4+H24*$H$4+I24*$I$4+J24*$J$4+K24*$K$4+L24*$L$4)</f>
        <v>0</v>
      </c>
      <c r="N24" s="48">
        <f>IF(M24&gt;0,M24*-1,-1000)</f>
        <v>-1000</v>
      </c>
      <c r="O24" s="49">
        <f>IF(M24&gt;0,RANK(N24,N:N),0)</f>
        <v>0</v>
      </c>
    </row>
    <row r="25" spans="1:15" ht="13.5" customHeight="1" hidden="1">
      <c r="A25" s="206"/>
      <c r="B25" s="141"/>
      <c r="C25" s="206"/>
      <c r="D25" s="166"/>
      <c r="E25" s="166"/>
      <c r="F25" s="133"/>
      <c r="G25" s="178"/>
      <c r="H25" s="6"/>
      <c r="I25" s="6"/>
      <c r="J25" s="6"/>
      <c r="K25" s="6"/>
      <c r="L25" s="6"/>
      <c r="M25" s="48">
        <f>(G25*$G$4+H25*$H$4+I25*$I$4+J25*$J$4+K25*$K$4+L25*$L$4)</f>
        <v>0</v>
      </c>
      <c r="N25" s="48">
        <f>IF(M25&gt;0,M25*-1,-1000)</f>
        <v>-1000</v>
      </c>
      <c r="O25" s="49">
        <f>IF(M25&gt;0,RANK(N25,N:N),0)</f>
        <v>0</v>
      </c>
    </row>
    <row r="26" spans="1:15" ht="13.5" customHeight="1" hidden="1">
      <c r="A26" s="131"/>
      <c r="B26" s="141"/>
      <c r="C26" s="169"/>
      <c r="D26" s="132"/>
      <c r="E26" s="128"/>
      <c r="F26" s="128"/>
      <c r="G26" s="178"/>
      <c r="H26" s="6"/>
      <c r="I26" s="6"/>
      <c r="J26" s="6"/>
      <c r="K26" s="6"/>
      <c r="L26" s="6"/>
      <c r="M26" s="48">
        <f>(G26*$G$4+H26*$H$4+I26*$I$4+J26*$J$4+K26*$K$4+L26*$L$4)</f>
        <v>0</v>
      </c>
      <c r="N26" s="48">
        <f>IF(M26&gt;0,M26*-1,-1000)</f>
        <v>-1000</v>
      </c>
      <c r="O26" s="49">
        <f>IF(M26&gt;0,RANK(N26,N:N),0)</f>
        <v>0</v>
      </c>
    </row>
    <row r="27" spans="1:15" ht="13.5" customHeight="1" hidden="1">
      <c r="A27" s="131"/>
      <c r="B27" s="141"/>
      <c r="C27" s="169"/>
      <c r="D27" s="127"/>
      <c r="E27" s="133"/>
      <c r="F27" s="133"/>
      <c r="G27" s="178"/>
      <c r="H27" s="6"/>
      <c r="I27" s="6"/>
      <c r="J27" s="6"/>
      <c r="K27" s="6"/>
      <c r="L27" s="6"/>
      <c r="M27" s="48">
        <f>(G27*$G$4+H27*$H$4+I27*$I$4+J27*$J$4+K27*$K$4+L27*$L$4)</f>
        <v>0</v>
      </c>
      <c r="N27" s="48">
        <f>IF(M27&gt;0,M27*-1,-1000)</f>
        <v>-1000</v>
      </c>
      <c r="O27" s="49">
        <f>IF(M27&gt;0,RANK(N27,N:N),0)</f>
        <v>0</v>
      </c>
    </row>
    <row r="28" spans="1:15" ht="13.5" customHeight="1" hidden="1">
      <c r="A28" s="131"/>
      <c r="B28" s="141"/>
      <c r="C28" s="169"/>
      <c r="D28" s="132"/>
      <c r="E28" s="128"/>
      <c r="F28" s="128"/>
      <c r="G28" s="178"/>
      <c r="H28" s="6"/>
      <c r="I28" s="6"/>
      <c r="J28" s="6"/>
      <c r="K28" s="6"/>
      <c r="L28" s="6"/>
      <c r="M28" s="48">
        <f>(G28*$G$4+H28*$H$4+I28*$I$4+J28*$J$4+K28*$K$4+L28*$L$4)</f>
        <v>0</v>
      </c>
      <c r="N28" s="48">
        <f>IF(M28&gt;0,M28*-1,-1000)</f>
        <v>-1000</v>
      </c>
      <c r="O28" s="49">
        <f>IF(M28&gt;0,RANK(N28,N:N),0)</f>
        <v>0</v>
      </c>
    </row>
    <row r="29" spans="1:15" ht="13.5" customHeight="1" hidden="1">
      <c r="A29" s="206"/>
      <c r="B29" s="141"/>
      <c r="C29" s="206"/>
      <c r="D29" s="166"/>
      <c r="E29" s="166"/>
      <c r="F29" s="133"/>
      <c r="G29" s="178"/>
      <c r="H29" s="6"/>
      <c r="I29" s="6"/>
      <c r="J29" s="6"/>
      <c r="K29" s="6"/>
      <c r="L29" s="6"/>
      <c r="M29" s="48">
        <f>(G29*$G$4+H29*$H$4+I29*$I$4+J29*$J$4+K29*$K$4+L29*$L$4)</f>
        <v>0</v>
      </c>
      <c r="N29" s="48">
        <f>IF(M29&gt;0,M29*-1,-1000)</f>
        <v>-1000</v>
      </c>
      <c r="O29" s="49">
        <f>IF(M29&gt;0,RANK(N29,N:N),0)</f>
        <v>0</v>
      </c>
    </row>
    <row r="30" spans="1:15" ht="13.5" customHeight="1" hidden="1">
      <c r="A30" s="206"/>
      <c r="B30" s="141"/>
      <c r="C30" s="206"/>
      <c r="D30" s="209"/>
      <c r="E30" s="210"/>
      <c r="F30" s="210"/>
      <c r="G30" s="178"/>
      <c r="H30" s="6"/>
      <c r="I30" s="6"/>
      <c r="J30" s="6"/>
      <c r="K30" s="6"/>
      <c r="L30" s="6"/>
      <c r="M30" s="48">
        <f>(G30*$G$4+H30*$H$4+I30*$I$4+J30*$J$4+K30*$K$4+L30*$L$4)</f>
        <v>0</v>
      </c>
      <c r="N30" s="48">
        <f>IF(M30&gt;0,M30*-1,-1000)</f>
        <v>-1000</v>
      </c>
      <c r="O30" s="49">
        <f>IF(M30&gt;0,RANK(N30,N:N),0)</f>
        <v>0</v>
      </c>
    </row>
    <row r="31" spans="1:15" ht="13.5" customHeight="1" hidden="1">
      <c r="A31" s="206"/>
      <c r="B31" s="141"/>
      <c r="C31" s="206"/>
      <c r="D31" s="209"/>
      <c r="E31" s="210"/>
      <c r="F31" s="210"/>
      <c r="G31" s="178"/>
      <c r="H31" s="6"/>
      <c r="I31" s="6"/>
      <c r="J31" s="6"/>
      <c r="K31" s="6"/>
      <c r="L31" s="6"/>
      <c r="M31" s="48">
        <f>(G31*$G$4+H31*$H$4+I31*$I$4+J31*$J$4+K31*$K$4+L31*$L$4)</f>
        <v>0</v>
      </c>
      <c r="N31" s="48">
        <f>IF(M31&gt;0,M31*-1,-1000)</f>
        <v>-1000</v>
      </c>
      <c r="O31" s="49">
        <f>IF(M31&gt;0,RANK(N31,N:N),0)</f>
        <v>0</v>
      </c>
    </row>
    <row r="32" spans="1:15" ht="13.5" customHeight="1" hidden="1">
      <c r="A32" s="206"/>
      <c r="B32" s="141"/>
      <c r="C32" s="206"/>
      <c r="D32" s="209"/>
      <c r="E32" s="210"/>
      <c r="F32" s="210"/>
      <c r="G32" s="178"/>
      <c r="H32" s="6"/>
      <c r="I32" s="6"/>
      <c r="J32" s="6"/>
      <c r="K32" s="6"/>
      <c r="L32" s="6"/>
      <c r="M32" s="48">
        <f>(G32*$G$4+H32*$H$4+I32*$I$4+J32*$J$4+K32*$K$4+L32*$L$4)</f>
        <v>0</v>
      </c>
      <c r="N32" s="48">
        <f>IF(M32&gt;0,M32*-1,-1000)</f>
        <v>-1000</v>
      </c>
      <c r="O32" s="49">
        <f>IF(M32&gt;0,RANK(N32,N:N),0)</f>
        <v>0</v>
      </c>
    </row>
    <row r="33" spans="1:15" ht="13.5" customHeight="1" hidden="1">
      <c r="A33" s="131"/>
      <c r="B33" s="141"/>
      <c r="C33" s="169"/>
      <c r="D33" s="132"/>
      <c r="E33" s="128"/>
      <c r="F33" s="128"/>
      <c r="G33" s="178"/>
      <c r="H33" s="6"/>
      <c r="I33" s="6"/>
      <c r="J33" s="6"/>
      <c r="K33" s="6"/>
      <c r="L33" s="6"/>
      <c r="M33" s="48">
        <f>(G33*$G$4+H33*$H$4+I33*$I$4+J33*$J$4+K33*$K$4+L33*$L$4)</f>
        <v>0</v>
      </c>
      <c r="N33" s="48">
        <f>IF(M33&gt;0,M33*-1,-1000)</f>
        <v>-1000</v>
      </c>
      <c r="O33" s="49">
        <f>IF(M33&gt;0,RANK(N33,N:N),0)</f>
        <v>0</v>
      </c>
    </row>
    <row r="34" spans="1:15" ht="13.5" customHeight="1" hidden="1">
      <c r="A34" s="179"/>
      <c r="B34" s="176"/>
      <c r="C34" s="169"/>
      <c r="D34" s="180"/>
      <c r="E34" s="181"/>
      <c r="F34" s="181"/>
      <c r="G34" s="178"/>
      <c r="H34" s="6"/>
      <c r="I34" s="6"/>
      <c r="J34" s="6"/>
      <c r="K34" s="6"/>
      <c r="L34" s="6"/>
      <c r="M34" s="48">
        <f>(G34*$G$4+H34*$H$4+I34*$I$4+J34*$J$4+K34*$K$4+L34*$L$4)</f>
        <v>0</v>
      </c>
      <c r="N34" s="48">
        <f>IF(M34&gt;0,M34*-1,-1000)</f>
        <v>-1000</v>
      </c>
      <c r="O34" s="49">
        <f>IF(M34&gt;0,RANK(N34,N:N),0)</f>
        <v>0</v>
      </c>
    </row>
    <row r="35" spans="1:15" ht="13.5" customHeight="1" hidden="1">
      <c r="A35" s="179"/>
      <c r="B35" s="176"/>
      <c r="C35" s="169"/>
      <c r="D35" s="180"/>
      <c r="E35" s="181"/>
      <c r="F35" s="181"/>
      <c r="G35" s="178"/>
      <c r="H35" s="6"/>
      <c r="I35" s="6"/>
      <c r="J35" s="6"/>
      <c r="K35" s="6"/>
      <c r="L35" s="6"/>
      <c r="M35" s="48">
        <f>(G35*$G$4+H35*$H$4+I35*$I$4+J35*$J$4+K35*$K$4+L35*$L$4)</f>
        <v>0</v>
      </c>
      <c r="N35" s="48">
        <f>IF(M35&gt;0,M35*-1,-1000)</f>
        <v>-1000</v>
      </c>
      <c r="O35" s="49">
        <f>IF(M35&gt;0,RANK(N35,N:N),0)</f>
        <v>0</v>
      </c>
    </row>
    <row r="36" spans="1:15" ht="13.5" customHeight="1" hidden="1">
      <c r="A36" s="179"/>
      <c r="B36" s="176"/>
      <c r="C36" s="169"/>
      <c r="D36" s="182"/>
      <c r="E36" s="183"/>
      <c r="F36" s="183"/>
      <c r="G36" s="178"/>
      <c r="H36" s="6"/>
      <c r="I36" s="6"/>
      <c r="J36" s="6"/>
      <c r="K36" s="6"/>
      <c r="L36" s="6"/>
      <c r="M36" s="48">
        <f>(G36*$G$4+H36*$H$4+I36*$I$4+J36*$J$4+K36*$K$4+L36*$L$4)</f>
        <v>0</v>
      </c>
      <c r="N36" s="48">
        <f>IF(M36&gt;0,M36*-1,-1000)</f>
        <v>-1000</v>
      </c>
      <c r="O36" s="49">
        <f>IF(M36&gt;0,RANK(N36,N:N),0)</f>
        <v>0</v>
      </c>
    </row>
    <row r="37" spans="1:15" ht="13.5" customHeight="1" hidden="1">
      <c r="A37" s="179"/>
      <c r="B37" s="176"/>
      <c r="C37" s="169"/>
      <c r="D37" s="180"/>
      <c r="E37" s="181"/>
      <c r="F37" s="181"/>
      <c r="G37" s="178"/>
      <c r="H37" s="6"/>
      <c r="I37" s="6"/>
      <c r="J37" s="6"/>
      <c r="K37" s="6"/>
      <c r="L37" s="6"/>
      <c r="M37" s="48">
        <f>(G37*$G$4+H37*$H$4+I37*$I$4+J37*$J$4+K37*$K$4+L37*$L$4)</f>
        <v>0</v>
      </c>
      <c r="N37" s="48">
        <f>IF(M37&gt;0,M37*-1,-1000)</f>
        <v>-1000</v>
      </c>
      <c r="O37" s="49">
        <f>IF(M37&gt;0,RANK(N37,N:N),0)</f>
        <v>0</v>
      </c>
    </row>
    <row r="38" spans="1:15" ht="13.5" customHeight="1" hidden="1">
      <c r="A38" s="179"/>
      <c r="B38" s="176"/>
      <c r="C38" s="169"/>
      <c r="D38" s="180"/>
      <c r="E38" s="181"/>
      <c r="F38" s="181"/>
      <c r="G38" s="178"/>
      <c r="H38" s="6"/>
      <c r="I38" s="6"/>
      <c r="J38" s="6"/>
      <c r="K38" s="6"/>
      <c r="L38" s="6"/>
      <c r="M38" s="48">
        <f>(G38*$G$4+H38*$H$4+I38*$I$4+J38*$J$4+K38*$K$4+L38*$L$4)</f>
        <v>0</v>
      </c>
      <c r="N38" s="48">
        <f>IF(M38&gt;0,M38*-1,-1000)</f>
        <v>-1000</v>
      </c>
      <c r="O38" s="49">
        <f>IF(M38&gt;0,RANK(N38,N:N),0)</f>
        <v>0</v>
      </c>
    </row>
    <row r="39" spans="1:15" ht="13.5" customHeight="1" hidden="1">
      <c r="A39" s="179"/>
      <c r="B39" s="176"/>
      <c r="C39" s="169"/>
      <c r="D39" s="180"/>
      <c r="E39" s="181"/>
      <c r="F39" s="181"/>
      <c r="G39" s="178"/>
      <c r="H39" s="6"/>
      <c r="I39" s="6"/>
      <c r="J39" s="6"/>
      <c r="K39" s="6"/>
      <c r="L39" s="6"/>
      <c r="M39" s="48">
        <f>(G39*$G$4+H39*$H$4+I39*$I$4+J39*$J$4+K39*$K$4+L39*$L$4)</f>
        <v>0</v>
      </c>
      <c r="N39" s="48">
        <f>IF(M39&gt;0,M39*-1,-1000)</f>
        <v>-1000</v>
      </c>
      <c r="O39" s="49">
        <f>IF(M39&gt;0,RANK(N39,N:N),0)</f>
        <v>0</v>
      </c>
    </row>
    <row r="40" spans="1:15" ht="13.5" customHeight="1" hidden="1">
      <c r="A40" s="179"/>
      <c r="B40" s="176"/>
      <c r="C40" s="169"/>
      <c r="D40" s="180"/>
      <c r="E40" s="181"/>
      <c r="F40" s="181"/>
      <c r="G40" s="178"/>
      <c r="H40" s="6"/>
      <c r="I40" s="6"/>
      <c r="J40" s="6"/>
      <c r="K40" s="6"/>
      <c r="L40" s="6"/>
      <c r="M40" s="48">
        <f>(G40*$G$4+H40*$H$4+I40*$I$4+J40*$J$4+K40*$K$4+L40*$L$4)</f>
        <v>0</v>
      </c>
      <c r="N40" s="48">
        <f>IF(M40&gt;0,M40*-1,-1000)</f>
        <v>-1000</v>
      </c>
      <c r="O40" s="49">
        <f>IF(M40&gt;0,RANK(N40,N:N),0)</f>
        <v>0</v>
      </c>
    </row>
    <row r="41" spans="1:15" ht="13.5" customHeight="1" hidden="1">
      <c r="A41" s="179"/>
      <c r="B41" s="176"/>
      <c r="C41" s="169"/>
      <c r="D41" s="180"/>
      <c r="E41" s="181"/>
      <c r="F41" s="181"/>
      <c r="G41" s="178"/>
      <c r="H41" s="6"/>
      <c r="I41" s="6"/>
      <c r="J41" s="6"/>
      <c r="K41" s="6"/>
      <c r="L41" s="6"/>
      <c r="M41" s="48">
        <f>(G41*$G$4+H41*$H$4+I41*$I$4+J41*$J$4+K41*$K$4+L41*$L$4)</f>
        <v>0</v>
      </c>
      <c r="N41" s="48">
        <f>IF(M41&gt;0,M41*-1,-1000)</f>
        <v>-1000</v>
      </c>
      <c r="O41" s="49">
        <f>IF(M41&gt;0,RANK(N41,N:N),0)</f>
        <v>0</v>
      </c>
    </row>
    <row r="42" spans="1:15" ht="13.5" customHeight="1" hidden="1">
      <c r="A42" s="179"/>
      <c r="B42" s="176"/>
      <c r="C42" s="169"/>
      <c r="D42" s="180"/>
      <c r="E42" s="181"/>
      <c r="F42" s="181"/>
      <c r="G42" s="178"/>
      <c r="H42" s="6"/>
      <c r="I42" s="6"/>
      <c r="J42" s="6"/>
      <c r="K42" s="6"/>
      <c r="L42" s="6"/>
      <c r="M42" s="48">
        <f>(G42*$G$4+H42*$H$4+I42*$I$4+J42*$J$4+K42*$K$4+L42*$L$4)</f>
        <v>0</v>
      </c>
      <c r="N42" s="48">
        <f>IF(M42&gt;0,M42*-1,-1000)</f>
        <v>-1000</v>
      </c>
      <c r="O42" s="49">
        <f>IF(M42&gt;0,RANK(N42,N:N),0)</f>
        <v>0</v>
      </c>
    </row>
    <row r="43" spans="1:15" ht="13.5" customHeight="1" hidden="1">
      <c r="A43" s="179"/>
      <c r="B43" s="176"/>
      <c r="C43" s="169"/>
      <c r="D43" s="180"/>
      <c r="E43" s="181"/>
      <c r="F43" s="181"/>
      <c r="G43" s="178"/>
      <c r="H43" s="6"/>
      <c r="I43" s="6"/>
      <c r="J43" s="6"/>
      <c r="K43" s="6"/>
      <c r="L43" s="6"/>
      <c r="M43" s="48">
        <f>(G43*$G$4+H43*$H$4+I43*$I$4+J43*$J$4+K43*$K$4+L43*$L$4)</f>
        <v>0</v>
      </c>
      <c r="N43" s="48">
        <f>IF(M43&gt;0,M43*-1,-1000)</f>
        <v>-1000</v>
      </c>
      <c r="O43" s="49">
        <f>IF(M43&gt;0,RANK(N43,N:N),0)</f>
        <v>0</v>
      </c>
    </row>
    <row r="44" spans="1:15" ht="13.5" customHeight="1" hidden="1">
      <c r="A44" s="179"/>
      <c r="B44" s="176"/>
      <c r="C44" s="169"/>
      <c r="D44" s="180"/>
      <c r="E44" s="181"/>
      <c r="F44" s="181"/>
      <c r="G44" s="178"/>
      <c r="H44" s="6"/>
      <c r="I44" s="6"/>
      <c r="J44" s="6"/>
      <c r="K44" s="6"/>
      <c r="L44" s="6"/>
      <c r="M44" s="48">
        <f>(G44*$G$4+H44*$H$4+I44*$I$4+J44*$J$4+K44*$K$4+L44*$L$4)</f>
        <v>0</v>
      </c>
      <c r="N44" s="48">
        <f>IF(M44&gt;0,M44*-1,-1000)</f>
        <v>-1000</v>
      </c>
      <c r="O44" s="49">
        <f>IF(M44&gt;0,RANK(N44,N:N),0)</f>
        <v>0</v>
      </c>
    </row>
    <row r="45" spans="1:15" ht="13.5" customHeight="1" hidden="1">
      <c r="A45" s="179"/>
      <c r="B45" s="176"/>
      <c r="C45" s="169"/>
      <c r="D45" s="180"/>
      <c r="E45" s="181"/>
      <c r="F45" s="181"/>
      <c r="G45" s="178"/>
      <c r="H45" s="6"/>
      <c r="I45" s="6"/>
      <c r="J45" s="6"/>
      <c r="K45" s="6"/>
      <c r="L45" s="6"/>
      <c r="M45" s="48">
        <f>(G45*$G$4+H45*$H$4+I45*$I$4+J45*$J$4+K45*$K$4+L45*$L$4)</f>
        <v>0</v>
      </c>
      <c r="N45" s="48">
        <f>IF(M45&gt;0,M45*-1,-1000)</f>
        <v>-1000</v>
      </c>
      <c r="O45" s="49">
        <f>IF(M45&gt;0,RANK(N45,N:N),0)</f>
        <v>0</v>
      </c>
    </row>
    <row r="46" spans="1:15" ht="13.5" customHeight="1" hidden="1">
      <c r="A46" s="179"/>
      <c r="B46" s="176"/>
      <c r="C46" s="169"/>
      <c r="D46" s="180"/>
      <c r="E46" s="181"/>
      <c r="F46" s="181"/>
      <c r="G46" s="178"/>
      <c r="H46" s="6"/>
      <c r="I46" s="6"/>
      <c r="J46" s="6"/>
      <c r="K46" s="6"/>
      <c r="L46" s="6"/>
      <c r="M46" s="48">
        <f>(G46*$G$4+H46*$H$4+I46*$I$4+J46*$J$4+K46*$K$4+L46*$L$4)</f>
        <v>0</v>
      </c>
      <c r="N46" s="48">
        <f>IF(M46&gt;0,M46*-1,-1000)</f>
        <v>-1000</v>
      </c>
      <c r="O46" s="49">
        <f>IF(M46&gt;0,RANK(N46,N:N),0)</f>
        <v>0</v>
      </c>
    </row>
    <row r="47" spans="1:15" ht="13.5" customHeight="1" hidden="1">
      <c r="A47" s="179"/>
      <c r="B47" s="176"/>
      <c r="C47" s="169"/>
      <c r="D47" s="180"/>
      <c r="E47" s="181"/>
      <c r="F47" s="181"/>
      <c r="G47" s="178"/>
      <c r="H47" s="6"/>
      <c r="I47" s="6"/>
      <c r="J47" s="6"/>
      <c r="K47" s="6"/>
      <c r="L47" s="6"/>
      <c r="M47" s="48">
        <f>(G47*$G$4+H47*$H$4+I47*$I$4+J47*$J$4+K47*$K$4+L47*$L$4)</f>
        <v>0</v>
      </c>
      <c r="N47" s="48">
        <f>IF(M47&gt;0,M47*-1,-1000)</f>
        <v>-1000</v>
      </c>
      <c r="O47" s="49">
        <f>IF(M47&gt;0,RANK(N47,N:N),0)</f>
        <v>0</v>
      </c>
    </row>
    <row r="48" spans="1:15" ht="13.5" customHeight="1" hidden="1">
      <c r="A48" s="179"/>
      <c r="B48" s="176"/>
      <c r="C48" s="169"/>
      <c r="D48" s="168"/>
      <c r="E48" s="168"/>
      <c r="F48" s="168"/>
      <c r="G48" s="178"/>
      <c r="H48" s="6"/>
      <c r="I48" s="6"/>
      <c r="J48" s="6"/>
      <c r="K48" s="6"/>
      <c r="L48" s="6"/>
      <c r="M48" s="48">
        <f>(G48*$G$4+H48*$H$4+I48*$I$4+J48*$J$4+K48*$K$4+L48*$L$4)</f>
        <v>0</v>
      </c>
      <c r="N48" s="48">
        <f>IF(M48&gt;0,M48*-1,-1000)</f>
        <v>-1000</v>
      </c>
      <c r="O48" s="49">
        <f>IF(M48&gt;0,RANK(N48,N:N),0)</f>
        <v>0</v>
      </c>
    </row>
    <row r="49" spans="1:15" ht="13.5" customHeight="1" hidden="1">
      <c r="A49" s="179"/>
      <c r="B49" s="176"/>
      <c r="C49" s="169"/>
      <c r="D49" s="182"/>
      <c r="E49" s="183"/>
      <c r="F49" s="183"/>
      <c r="G49" s="178"/>
      <c r="H49" s="6"/>
      <c r="I49" s="6"/>
      <c r="J49" s="6"/>
      <c r="K49" s="6"/>
      <c r="L49" s="6"/>
      <c r="M49" s="48">
        <f>(G49*$G$4+H49*$H$4+I49*$I$4+J49*$J$4+K49*$K$4+L49*$L$4)</f>
        <v>0</v>
      </c>
      <c r="N49" s="48">
        <f>IF(M49&gt;0,M49*-1,-1000)</f>
        <v>-1000</v>
      </c>
      <c r="O49" s="49">
        <f>IF(M49&gt;0,RANK(N49,N:N),0)</f>
        <v>0</v>
      </c>
    </row>
    <row r="50" spans="1:15" ht="13.5" customHeight="1" hidden="1">
      <c r="A50" s="179"/>
      <c r="B50" s="176"/>
      <c r="C50" s="169"/>
      <c r="D50" s="168"/>
      <c r="E50" s="168"/>
      <c r="F50" s="168"/>
      <c r="G50" s="178"/>
      <c r="H50" s="6"/>
      <c r="I50" s="6"/>
      <c r="J50" s="6"/>
      <c r="K50" s="6"/>
      <c r="L50" s="6"/>
      <c r="M50" s="48">
        <f>(G50*$G$4+H50*$H$4+I50*$I$4+J50*$J$4+K50*$K$4+L50*$L$4)</f>
        <v>0</v>
      </c>
      <c r="N50" s="48">
        <f>IF(M50&gt;0,M50*-1,-1000)</f>
        <v>-1000</v>
      </c>
      <c r="O50" s="49">
        <f>IF(M50&gt;0,RANK(N50,N:N),0)</f>
        <v>0</v>
      </c>
    </row>
    <row r="51" spans="1:15" ht="13.5" customHeight="1" hidden="1">
      <c r="A51" s="179"/>
      <c r="B51" s="176"/>
      <c r="C51" s="169"/>
      <c r="D51" s="180"/>
      <c r="E51" s="181"/>
      <c r="F51" s="181"/>
      <c r="G51" s="178"/>
      <c r="H51" s="6"/>
      <c r="I51" s="6"/>
      <c r="J51" s="6"/>
      <c r="K51" s="6"/>
      <c r="L51" s="6"/>
      <c r="M51" s="48">
        <f>(G51*$G$4+H51*$H$4+I51*$I$4+J51*$J$4+K51*$K$4+L51*$L$4)</f>
        <v>0</v>
      </c>
      <c r="N51" s="48">
        <f>IF(M51&gt;0,M51*-1,-1000)</f>
        <v>-1000</v>
      </c>
      <c r="O51" s="49">
        <f>IF(M51&gt;0,RANK(N51,N:N),0)</f>
        <v>0</v>
      </c>
    </row>
    <row r="52" spans="1:15" ht="13.5" customHeight="1" hidden="1">
      <c r="A52" s="179"/>
      <c r="B52" s="176"/>
      <c r="C52" s="181"/>
      <c r="D52" s="180"/>
      <c r="E52" s="181"/>
      <c r="F52" s="181"/>
      <c r="G52" s="178"/>
      <c r="H52" s="6"/>
      <c r="I52" s="6"/>
      <c r="J52" s="6"/>
      <c r="K52" s="6"/>
      <c r="L52" s="6"/>
      <c r="M52" s="48">
        <f>(G52*$G$4+H52*$H$4+I52*$I$4+J52*$J$4+K52*$K$4+L52*$L$4)</f>
        <v>0</v>
      </c>
      <c r="N52" s="48">
        <f>IF(M52&gt;0,M52*-1,-1000)</f>
        <v>-1000</v>
      </c>
      <c r="O52" s="49">
        <f>IF(M52&gt;0,RANK(N52,N:N),0)</f>
        <v>0</v>
      </c>
    </row>
    <row r="53" spans="1:15" ht="13.5" customHeight="1" hidden="1">
      <c r="A53" s="179"/>
      <c r="B53" s="176"/>
      <c r="C53" s="167"/>
      <c r="D53" s="167"/>
      <c r="E53" s="167"/>
      <c r="F53" s="167"/>
      <c r="G53" s="178"/>
      <c r="H53" s="6"/>
      <c r="I53" s="6"/>
      <c r="J53" s="6"/>
      <c r="K53" s="6"/>
      <c r="L53" s="6"/>
      <c r="M53" s="48">
        <f>(G53*$G$4+H53*$H$4+I53*$I$4+J53*$J$4+K53*$K$4+L53*$L$4)</f>
        <v>0</v>
      </c>
      <c r="N53" s="48">
        <f>IF(M53&gt;0,M53*-1,-1000)</f>
        <v>-1000</v>
      </c>
      <c r="O53" s="49">
        <f>IF(M53&gt;0,RANK(N53,N:N),0)</f>
        <v>0</v>
      </c>
    </row>
    <row r="54" spans="1:15" ht="13.5" customHeight="1" hidden="1">
      <c r="A54" s="179"/>
      <c r="B54" s="176"/>
      <c r="C54" s="167"/>
      <c r="D54" s="167"/>
      <c r="E54" s="167"/>
      <c r="F54" s="167"/>
      <c r="G54" s="178"/>
      <c r="H54" s="6"/>
      <c r="I54" s="6"/>
      <c r="J54" s="6"/>
      <c r="K54" s="6"/>
      <c r="L54" s="6"/>
      <c r="M54" s="48">
        <f>(G54*$G$4+H54*$H$4+I54*$I$4+J54*$J$4+K54*$K$4+L54*$L$4)</f>
        <v>0</v>
      </c>
      <c r="N54" s="48">
        <f>IF(M54&gt;0,M54*-1,-1000)</f>
        <v>-1000</v>
      </c>
      <c r="O54" s="49">
        <f>IF(M54&gt;0,RANK(N54,N:N),0)</f>
        <v>0</v>
      </c>
    </row>
    <row r="55" spans="1:15" ht="13.5" customHeight="1" hidden="1">
      <c r="A55" s="179"/>
      <c r="B55" s="176"/>
      <c r="C55" s="168"/>
      <c r="D55" s="168"/>
      <c r="E55" s="168"/>
      <c r="F55" s="168"/>
      <c r="G55" s="178"/>
      <c r="H55" s="6"/>
      <c r="I55" s="6"/>
      <c r="J55" s="6"/>
      <c r="K55" s="6"/>
      <c r="L55" s="6"/>
      <c r="M55" s="48">
        <f>(G55*$G$4+H55*$H$4+I55*$I$4+J55*$J$4+K55*$K$4+L55*$L$4)</f>
        <v>0</v>
      </c>
      <c r="N55" s="48">
        <f>IF(M55&gt;0,M55*-1,-1000)</f>
        <v>-1000</v>
      </c>
      <c r="O55" s="49">
        <f>IF(M55&gt;0,RANK(N55,N:N),0)</f>
        <v>0</v>
      </c>
    </row>
    <row r="56" spans="1:15" ht="13.5" customHeight="1" hidden="1">
      <c r="A56" s="179"/>
      <c r="B56" s="176"/>
      <c r="C56" s="181"/>
      <c r="D56" s="180"/>
      <c r="E56" s="181"/>
      <c r="F56" s="181"/>
      <c r="G56" s="178"/>
      <c r="H56" s="6"/>
      <c r="I56" s="6"/>
      <c r="J56" s="6"/>
      <c r="K56" s="6"/>
      <c r="L56" s="6"/>
      <c r="M56" s="48">
        <f>(G56*$G$4+H56*$H$4+I56*$I$4+J56*$J$4+K56*$K$4+L56*$L$4)</f>
        <v>0</v>
      </c>
      <c r="N56" s="48">
        <f>IF(M56&gt;0,M56*-1,-1000)</f>
        <v>-1000</v>
      </c>
      <c r="O56" s="49">
        <f>IF(M56&gt;0,RANK(N56,N:N),0)</f>
        <v>0</v>
      </c>
    </row>
    <row r="57" spans="1:15" ht="13.5" customHeight="1" hidden="1">
      <c r="A57" s="179"/>
      <c r="B57" s="176"/>
      <c r="C57" s="167"/>
      <c r="D57" s="167"/>
      <c r="E57" s="167"/>
      <c r="F57" s="167"/>
      <c r="G57" s="178"/>
      <c r="H57" s="6"/>
      <c r="I57" s="6"/>
      <c r="J57" s="6"/>
      <c r="K57" s="6"/>
      <c r="L57" s="6"/>
      <c r="M57" s="48">
        <f>(G57*$G$4+H57*$H$4+I57*$I$4+J57*$J$4+K57*$K$4+L57*$L$4)</f>
        <v>0</v>
      </c>
      <c r="N57" s="48">
        <f>IF(M57&gt;0,M57*-1,-1000)</f>
        <v>-1000</v>
      </c>
      <c r="O57" s="49">
        <f>IF(M57&gt;0,RANK(N57,N:N),0)</f>
        <v>0</v>
      </c>
    </row>
    <row r="58" spans="1:15" ht="13.5" customHeight="1" hidden="1">
      <c r="A58" s="179"/>
      <c r="B58" s="176"/>
      <c r="C58" s="168"/>
      <c r="D58" s="168"/>
      <c r="E58" s="168"/>
      <c r="F58" s="168"/>
      <c r="G58" s="178"/>
      <c r="H58" s="6"/>
      <c r="I58" s="6"/>
      <c r="J58" s="6"/>
      <c r="K58" s="6"/>
      <c r="L58" s="6"/>
      <c r="M58" s="48">
        <f>(G58*$G$4+H58*$H$4+I58*$I$4+J58*$J$4+K58*$K$4+L58*$L$4)</f>
        <v>0</v>
      </c>
      <c r="N58" s="48">
        <f>IF(M58&gt;0,M58*-1,-1000)</f>
        <v>-1000</v>
      </c>
      <c r="O58" s="49">
        <f>IF(M58&gt;0,RANK(N58,N:N),0)</f>
        <v>0</v>
      </c>
    </row>
    <row r="59" spans="1:15" ht="13.5" customHeight="1" hidden="1">
      <c r="A59" s="179"/>
      <c r="B59" s="176"/>
      <c r="C59" s="169"/>
      <c r="D59" s="168"/>
      <c r="E59" s="184"/>
      <c r="F59" s="168"/>
      <c r="G59" s="178"/>
      <c r="H59" s="6"/>
      <c r="I59" s="6"/>
      <c r="J59" s="6"/>
      <c r="K59" s="6"/>
      <c r="L59" s="6"/>
      <c r="M59" s="48">
        <f>(G59*$G$4+H59*$H$4+I59*$I$4+J59*$J$4+K59*$K$4+L59*$L$4)</f>
        <v>0</v>
      </c>
      <c r="N59" s="48">
        <f>IF(M59&gt;0,M59*-1,-1000)</f>
        <v>-1000</v>
      </c>
      <c r="O59" s="49">
        <f>IF(M59&gt;0,RANK(N59,N:N),0)</f>
        <v>0</v>
      </c>
    </row>
    <row r="60" spans="1:15" ht="13.5" customHeight="1" hidden="1">
      <c r="A60" s="179"/>
      <c r="B60" s="176"/>
      <c r="C60" s="167"/>
      <c r="D60" s="167"/>
      <c r="E60" s="167"/>
      <c r="F60" s="167"/>
      <c r="G60" s="178"/>
      <c r="H60" s="6"/>
      <c r="I60" s="6"/>
      <c r="J60" s="6"/>
      <c r="K60" s="6"/>
      <c r="L60" s="6"/>
      <c r="M60" s="48">
        <f>(G60*$G$4+H60*$H$4+I60*$I$4+J60*$J$4+K60*$K$4+L60*$L$4)</f>
        <v>0</v>
      </c>
      <c r="N60" s="48">
        <f>IF(M60&gt;0,M60*-1,-1000)</f>
        <v>-1000</v>
      </c>
      <c r="O60" s="49">
        <f>IF(M60&gt;0,RANK(N60,N:N),0)</f>
        <v>0</v>
      </c>
    </row>
    <row r="61" spans="1:15" ht="13.5" customHeight="1" hidden="1">
      <c r="A61" s="179"/>
      <c r="B61" s="176"/>
      <c r="C61" s="167"/>
      <c r="D61" s="167"/>
      <c r="E61" s="167"/>
      <c r="F61" s="167"/>
      <c r="G61" s="178"/>
      <c r="H61" s="6"/>
      <c r="I61" s="6"/>
      <c r="J61" s="6"/>
      <c r="K61" s="6"/>
      <c r="L61" s="6"/>
      <c r="M61" s="48">
        <f>(G61*$G$4+H61*$H$4+I61*$I$4+J61*$J$4+K61*$K$4+L61*$L$4)</f>
        <v>0</v>
      </c>
      <c r="N61" s="48">
        <f>IF(M61&gt;0,M61*-1,-1000)</f>
        <v>-1000</v>
      </c>
      <c r="O61" s="49">
        <f>IF(M61&gt;0,RANK(N61,N:N),0)</f>
        <v>0</v>
      </c>
    </row>
    <row r="62" spans="1:15" ht="13.5" customHeight="1" hidden="1">
      <c r="A62" s="179"/>
      <c r="B62" s="176"/>
      <c r="C62" s="167"/>
      <c r="D62" s="167"/>
      <c r="E62" s="167"/>
      <c r="F62" s="167"/>
      <c r="G62" s="178"/>
      <c r="H62" s="6"/>
      <c r="I62" s="6"/>
      <c r="J62" s="6"/>
      <c r="K62" s="6"/>
      <c r="L62" s="6"/>
      <c r="M62" s="48">
        <f>(G62*$G$4+H62*$H$4+I62*$I$4+J62*$J$4+K62*$K$4+L62*$L$4)</f>
        <v>0</v>
      </c>
      <c r="N62" s="48">
        <f>IF(M62&gt;0,M62*-1,-1000)</f>
        <v>-1000</v>
      </c>
      <c r="O62" s="49">
        <f>IF(M62&gt;0,RANK(N62,N:N),0)</f>
        <v>0</v>
      </c>
    </row>
    <row r="63" spans="1:15" ht="13.5" customHeight="1" hidden="1">
      <c r="A63" s="179"/>
      <c r="B63" s="176"/>
      <c r="C63" s="167"/>
      <c r="D63" s="167"/>
      <c r="E63" s="167"/>
      <c r="F63" s="167"/>
      <c r="G63" s="178"/>
      <c r="H63" s="6"/>
      <c r="I63" s="6"/>
      <c r="J63" s="6"/>
      <c r="K63" s="6"/>
      <c r="L63" s="6"/>
      <c r="M63" s="48">
        <f>(G63*$G$4+H63*$H$4+I63*$I$4+J63*$J$4+K63*$K$4+L63*$L$4)</f>
        <v>0</v>
      </c>
      <c r="N63" s="48">
        <f>IF(M63&gt;0,M63*-1,-1000)</f>
        <v>-1000</v>
      </c>
      <c r="O63" s="49">
        <f>IF(M63&gt;0,RANK(N63,N:N),0)</f>
        <v>0</v>
      </c>
    </row>
    <row r="64" spans="1:15" ht="13.5" customHeight="1" hidden="1">
      <c r="A64" s="179"/>
      <c r="B64" s="176"/>
      <c r="C64" s="184"/>
      <c r="D64" s="184"/>
      <c r="E64" s="184"/>
      <c r="F64" s="184"/>
      <c r="G64" s="178"/>
      <c r="H64" s="6"/>
      <c r="I64" s="6"/>
      <c r="J64" s="6"/>
      <c r="K64" s="6"/>
      <c r="L64" s="6"/>
      <c r="M64" s="48">
        <f>(G64*$G$4+H64*$H$4+I64*$I$4+J64*$J$4+K64*$K$4+L64*$L$4)</f>
        <v>0</v>
      </c>
      <c r="N64" s="48">
        <f>IF(M64&gt;0,M64*-1,-1000)</f>
        <v>-1000</v>
      </c>
      <c r="O64" s="49">
        <f>IF(M64&gt;0,RANK(N64,N:N),0)</f>
        <v>0</v>
      </c>
    </row>
    <row r="65" spans="1:15" ht="13.5" customHeight="1" hidden="1">
      <c r="A65" s="179"/>
      <c r="B65" s="176"/>
      <c r="C65" s="168"/>
      <c r="D65" s="168"/>
      <c r="E65" s="168"/>
      <c r="F65" s="168"/>
      <c r="G65" s="178"/>
      <c r="H65" s="6"/>
      <c r="I65" s="6"/>
      <c r="J65" s="6"/>
      <c r="K65" s="6"/>
      <c r="L65" s="6"/>
      <c r="M65" s="48">
        <f>(G65*$G$4+H65*$H$4+I65*$I$4+J65*$J$4+K65*$K$4+L65*$L$4)</f>
        <v>0</v>
      </c>
      <c r="N65" s="48">
        <f>IF(M65&gt;0,M65*-1,-1000)</f>
        <v>-1000</v>
      </c>
      <c r="O65" s="49">
        <f>IF(M65&gt;0,RANK(N65,N:N),0)</f>
        <v>0</v>
      </c>
    </row>
    <row r="66" spans="1:15" ht="13.5" customHeight="1" hidden="1">
      <c r="A66" s="176"/>
      <c r="B66" s="176"/>
      <c r="C66" s="176"/>
      <c r="D66" s="176"/>
      <c r="E66" s="177"/>
      <c r="F66" s="177"/>
      <c r="G66" s="178"/>
      <c r="H66" s="6"/>
      <c r="I66" s="6"/>
      <c r="J66" s="6"/>
      <c r="K66" s="6"/>
      <c r="L66" s="6"/>
      <c r="M66" s="48">
        <f>(G66*$G$4+H66*$H$4+I66*$I$4+J66*$J$4+K66*$K$4+L66*$L$4)</f>
        <v>0</v>
      </c>
      <c r="N66" s="48">
        <f>IF(M66&gt;0,M66*-1,-1000)</f>
        <v>-1000</v>
      </c>
      <c r="O66" s="49">
        <f>IF(M66&gt;0,RANK(N66,N:N),0)</f>
        <v>0</v>
      </c>
    </row>
    <row r="67" spans="1:15" ht="13.5" customHeight="1" hidden="1">
      <c r="A67" s="179"/>
      <c r="B67" s="176"/>
      <c r="C67" s="169"/>
      <c r="D67" s="167"/>
      <c r="E67" s="167"/>
      <c r="F67" s="167"/>
      <c r="G67" s="178"/>
      <c r="H67" s="6"/>
      <c r="I67" s="6"/>
      <c r="J67" s="6"/>
      <c r="K67" s="6"/>
      <c r="L67" s="6"/>
      <c r="M67" s="48">
        <f>(G67*$G$4+H67*$H$4+I67*$I$4+J67*$J$4+K67*$K$4+L67*$L$4)</f>
        <v>0</v>
      </c>
      <c r="N67" s="48">
        <f>IF(M67&gt;0,M67*-1,-1000)</f>
        <v>-1000</v>
      </c>
      <c r="O67" s="49">
        <f>IF(M67&gt;0,RANK(N67,N:N),0)</f>
        <v>0</v>
      </c>
    </row>
    <row r="68" spans="1:15" ht="13.5" customHeight="1" hidden="1">
      <c r="A68" s="179"/>
      <c r="B68" s="176"/>
      <c r="C68" s="169"/>
      <c r="D68" s="180"/>
      <c r="E68" s="181"/>
      <c r="F68" s="181"/>
      <c r="G68" s="178"/>
      <c r="H68" s="6"/>
      <c r="I68" s="6"/>
      <c r="J68" s="6"/>
      <c r="K68" s="6"/>
      <c r="L68" s="6"/>
      <c r="M68" s="48">
        <f>(G68*$G$4+H68*$H$4+I68*$I$4+J68*$J$4+K68*$K$4+L68*$L$4)</f>
        <v>0</v>
      </c>
      <c r="N68" s="48">
        <f>IF(M68&gt;0,M68*-1,-1000)</f>
        <v>-1000</v>
      </c>
      <c r="O68" s="49">
        <f>IF(M68&gt;0,RANK(N68,N:N),0)</f>
        <v>0</v>
      </c>
    </row>
    <row r="69" spans="1:15" ht="13.5" customHeight="1" hidden="1">
      <c r="A69" s="179"/>
      <c r="B69" s="176"/>
      <c r="C69" s="169"/>
      <c r="D69" s="168"/>
      <c r="E69" s="168"/>
      <c r="F69" s="168"/>
      <c r="G69" s="178"/>
      <c r="H69" s="6"/>
      <c r="I69" s="6"/>
      <c r="J69" s="6"/>
      <c r="K69" s="6"/>
      <c r="L69" s="6"/>
      <c r="M69" s="48">
        <f>(G69*$G$4+H69*$H$4+I69*$I$4+J69*$J$4+K69*$K$4+L69*$L$4)</f>
        <v>0</v>
      </c>
      <c r="N69" s="48">
        <f>IF(M69&gt;0,M69*-1,-1000)</f>
        <v>-1000</v>
      </c>
      <c r="O69" s="49">
        <f>IF(M69&gt;0,RANK(N69,N:N),0)</f>
        <v>0</v>
      </c>
    </row>
    <row r="70" spans="1:15" ht="13.5" customHeight="1" hidden="1">
      <c r="A70" s="179"/>
      <c r="B70" s="176"/>
      <c r="C70" s="169"/>
      <c r="D70" s="168"/>
      <c r="E70" s="168"/>
      <c r="F70" s="168"/>
      <c r="G70" s="178"/>
      <c r="H70" s="6"/>
      <c r="I70" s="6"/>
      <c r="J70" s="6"/>
      <c r="K70" s="6"/>
      <c r="L70" s="6"/>
      <c r="M70" s="48">
        <f>(G70*$G$4+H70*$H$4+I70*$I$4+J70*$J$4+K70*$K$4+L70*$L$4)</f>
        <v>0</v>
      </c>
      <c r="N70" s="48">
        <f>IF(M70&gt;0,M70*-1,-1000)</f>
        <v>-1000</v>
      </c>
      <c r="O70" s="49">
        <f>IF(M70&gt;0,RANK(N70,N:N),0)</f>
        <v>0</v>
      </c>
    </row>
    <row r="71" spans="1:15" ht="13.5" customHeight="1" hidden="1">
      <c r="A71" s="179"/>
      <c r="B71" s="176"/>
      <c r="C71" s="169"/>
      <c r="D71" s="182"/>
      <c r="E71" s="183"/>
      <c r="F71" s="183"/>
      <c r="G71" s="178"/>
      <c r="H71" s="6"/>
      <c r="I71" s="6"/>
      <c r="J71" s="6"/>
      <c r="K71" s="6"/>
      <c r="L71" s="6"/>
      <c r="M71" s="48">
        <f>(G71*$G$4+H71*$H$4+I71*$I$4+J71*$J$4+K71*$K$4+L71*$L$4)</f>
        <v>0</v>
      </c>
      <c r="N71" s="48">
        <f>IF(M71&gt;0,M71*-1,-1000)</f>
        <v>-1000</v>
      </c>
      <c r="O71" s="49">
        <f>IF(M71&gt;0,RANK(N71,N:N),0)</f>
        <v>0</v>
      </c>
    </row>
    <row r="72" spans="1:15" ht="13.5" customHeight="1" hidden="1">
      <c r="A72" s="179"/>
      <c r="B72" s="176"/>
      <c r="C72" s="169"/>
      <c r="D72" s="180"/>
      <c r="E72" s="181"/>
      <c r="F72" s="181"/>
      <c r="G72" s="178"/>
      <c r="H72" s="6"/>
      <c r="I72" s="6"/>
      <c r="J72" s="6"/>
      <c r="K72" s="6"/>
      <c r="L72" s="6"/>
      <c r="M72" s="48">
        <f>(G72*$G$4+H72*$H$4+I72*$I$4+J72*$J$4+K72*$K$4+L72*$L$4)</f>
        <v>0</v>
      </c>
      <c r="N72" s="48">
        <f>IF(M72&gt;0,M72*-1,-1000)</f>
        <v>-1000</v>
      </c>
      <c r="O72" s="49">
        <f>IF(M72&gt;0,RANK(N72,N:N),0)</f>
        <v>0</v>
      </c>
    </row>
    <row r="73" spans="1:15" ht="13.5" customHeight="1" hidden="1">
      <c r="A73" s="179"/>
      <c r="B73" s="176"/>
      <c r="C73" s="169"/>
      <c r="D73" s="168"/>
      <c r="E73" s="168"/>
      <c r="F73" s="168"/>
      <c r="G73" s="178"/>
      <c r="H73" s="6"/>
      <c r="I73" s="6"/>
      <c r="J73" s="6"/>
      <c r="K73" s="6"/>
      <c r="L73" s="6"/>
      <c r="M73" s="48">
        <f>(G73*$G$4+H73*$H$4+I73*$I$4+J73*$J$4+K73*$K$4+L73*$L$4)</f>
        <v>0</v>
      </c>
      <c r="N73" s="48">
        <f>IF(M73&gt;0,M73*-1,-1000)</f>
        <v>-1000</v>
      </c>
      <c r="O73" s="49">
        <f>IF(M73&gt;0,RANK(N73,N:N),0)</f>
        <v>0</v>
      </c>
    </row>
    <row r="74" spans="1:15" ht="13.5" customHeight="1" hidden="1">
      <c r="A74" s="179"/>
      <c r="B74" s="176"/>
      <c r="C74" s="169"/>
      <c r="D74" s="168"/>
      <c r="E74" s="168"/>
      <c r="F74" s="168"/>
      <c r="G74" s="178"/>
      <c r="H74" s="6"/>
      <c r="I74" s="6"/>
      <c r="J74" s="6"/>
      <c r="K74" s="6"/>
      <c r="L74" s="6"/>
      <c r="M74" s="48">
        <f>(G74*$G$4+H74*$H$4+I74*$I$4+J74*$J$4+K74*$K$4+L74*$L$4)</f>
        <v>0</v>
      </c>
      <c r="N74" s="48">
        <f>IF(M74&gt;0,M74*-1,-1000)</f>
        <v>-1000</v>
      </c>
      <c r="O74" s="49">
        <f>IF(M74&gt;0,RANK(N74,N:N),0)</f>
        <v>0</v>
      </c>
    </row>
    <row r="75" spans="1:15" ht="13.5" customHeight="1" hidden="1">
      <c r="A75" s="179"/>
      <c r="B75" s="176"/>
      <c r="C75" s="169"/>
      <c r="D75" s="180"/>
      <c r="E75" s="181"/>
      <c r="F75" s="181"/>
      <c r="G75" s="178"/>
      <c r="H75" s="6"/>
      <c r="I75" s="6"/>
      <c r="J75" s="6"/>
      <c r="K75" s="6"/>
      <c r="L75" s="6"/>
      <c r="M75" s="48">
        <f>(G75*$G$4+H75*$H$4+I75*$I$4+J75*$J$4+K75*$K$4+L75*$L$4)</f>
        <v>0</v>
      </c>
      <c r="N75" s="48">
        <f>IF(M75&gt;0,M75*-1,-1000)</f>
        <v>-1000</v>
      </c>
      <c r="O75" s="49">
        <f>IF(M75&gt;0,RANK(N75,N:N),0)</f>
        <v>0</v>
      </c>
    </row>
    <row r="76" spans="1:15" ht="13.5" customHeight="1" hidden="1">
      <c r="A76" s="179"/>
      <c r="B76" s="176"/>
      <c r="C76" s="169"/>
      <c r="D76" s="168"/>
      <c r="E76" s="168"/>
      <c r="F76" s="168"/>
      <c r="G76" s="178"/>
      <c r="H76" s="6"/>
      <c r="I76" s="6"/>
      <c r="J76" s="6"/>
      <c r="K76" s="6"/>
      <c r="L76" s="6"/>
      <c r="M76" s="48">
        <f>(G76*$G$4+H76*$H$4+I76*$I$4+J76*$J$4+K76*$K$4+L76*$L$4)</f>
        <v>0</v>
      </c>
      <c r="N76" s="48">
        <f>IF(M76&gt;0,M76*-1,-1000)</f>
        <v>-1000</v>
      </c>
      <c r="O76" s="49">
        <f>IF(M76&gt;0,RANK(N76,N:N),0)</f>
        <v>0</v>
      </c>
    </row>
    <row r="77" spans="1:15" ht="13.5" customHeight="1" hidden="1">
      <c r="A77" s="179"/>
      <c r="B77" s="185"/>
      <c r="C77" s="185"/>
      <c r="D77" s="180"/>
      <c r="E77" s="181"/>
      <c r="F77" s="181"/>
      <c r="G77" s="178"/>
      <c r="H77" s="6"/>
      <c r="I77" s="6"/>
      <c r="J77" s="6"/>
      <c r="K77" s="6"/>
      <c r="L77" s="6"/>
      <c r="M77" s="48">
        <f>(G77*$G$4+H77*$H$4+I77*$I$4+J77*$J$4+K77*$K$4+L77*$L$4)</f>
        <v>0</v>
      </c>
      <c r="N77" s="48">
        <f>IF(M77&gt;0,M77*-1,-1000)</f>
        <v>-1000</v>
      </c>
      <c r="O77" s="49">
        <f>IF(M77&gt;0,RANK(N77,N:N),0)</f>
        <v>0</v>
      </c>
    </row>
    <row r="78" spans="1:15" ht="13.5" customHeight="1" hidden="1">
      <c r="A78" s="131"/>
      <c r="B78" s="129"/>
      <c r="C78" s="129"/>
      <c r="D78" s="119"/>
      <c r="E78" s="119"/>
      <c r="F78" s="119"/>
      <c r="G78" s="6"/>
      <c r="H78" s="6"/>
      <c r="I78" s="6"/>
      <c r="J78" s="6"/>
      <c r="K78" s="6"/>
      <c r="L78" s="6"/>
      <c r="M78" s="48">
        <f>(G78*$G$4+H78*$H$4+I78*$I$4+J78*$J$4+K78*$K$4+L78*$L$4)</f>
        <v>0</v>
      </c>
      <c r="N78" s="48">
        <f>IF(M78&gt;0,M78*-1,-1000)</f>
        <v>-1000</v>
      </c>
      <c r="O78" s="49">
        <f>IF(M78&gt;0,RANK(N78,N:N),0)</f>
        <v>0</v>
      </c>
    </row>
    <row r="79" spans="1:15" ht="13.5" customHeight="1" hidden="1">
      <c r="A79" s="49"/>
      <c r="B79" s="5"/>
      <c r="C79" s="5"/>
      <c r="D79" s="116"/>
      <c r="E79" s="116"/>
      <c r="F79" s="116"/>
      <c r="G79" s="6"/>
      <c r="H79" s="6"/>
      <c r="I79" s="6"/>
      <c r="J79" s="6"/>
      <c r="K79" s="6"/>
      <c r="L79" s="6"/>
      <c r="M79" s="48">
        <f>(G79*$G$4+H79*$H$4+I79*$I$4+J79*$J$4+K79*$K$4+L79*$L$4)</f>
        <v>0</v>
      </c>
      <c r="N79" s="48">
        <f>IF(M79&gt;0,M79*-1,-1000)</f>
        <v>-1000</v>
      </c>
      <c r="O79" s="49">
        <f>IF(M79&gt;0,RANK(N79,N:N),0)</f>
        <v>0</v>
      </c>
    </row>
    <row r="80" spans="1:15" ht="13.5" customHeight="1" hidden="1">
      <c r="A80" s="49"/>
      <c r="B80" s="5"/>
      <c r="C80" s="5"/>
      <c r="D80" s="116"/>
      <c r="E80" s="116"/>
      <c r="F80" s="116"/>
      <c r="G80" s="6"/>
      <c r="H80" s="6"/>
      <c r="I80" s="6"/>
      <c r="J80" s="6"/>
      <c r="K80" s="6"/>
      <c r="L80" s="6"/>
      <c r="M80" s="48">
        <f>(G80*$G$4+H80*$H$4+I80*$I$4+J80*$J$4+K80*$K$4+L80*$L$4)</f>
        <v>0</v>
      </c>
      <c r="N80" s="48">
        <f>IF(M80&gt;0,M80*-1,-1000)</f>
        <v>-1000</v>
      </c>
      <c r="O80" s="49">
        <f>IF(M80&gt;0,RANK(N80,N:N),0)</f>
        <v>0</v>
      </c>
    </row>
    <row r="81" spans="1:15" ht="13.5" customHeight="1" hidden="1">
      <c r="A81" s="49"/>
      <c r="B81" s="5"/>
      <c r="C81" s="5"/>
      <c r="D81" s="116"/>
      <c r="E81" s="116"/>
      <c r="F81" s="116"/>
      <c r="G81" s="6"/>
      <c r="H81" s="6"/>
      <c r="I81" s="6"/>
      <c r="J81" s="6"/>
      <c r="K81" s="6"/>
      <c r="L81" s="6"/>
      <c r="M81" s="48">
        <f>(G81*$G$4+H81*$H$4+I81*$I$4+J81*$J$4+K81*$K$4+L81*$L$4)</f>
        <v>0</v>
      </c>
      <c r="N81" s="48">
        <f>IF(M81&gt;0,M81*-1,-1000)</f>
        <v>-1000</v>
      </c>
      <c r="O81" s="49">
        <f>IF(M81&gt;0,RANK(N81,N:N),0)</f>
        <v>0</v>
      </c>
    </row>
    <row r="82" spans="1:15" ht="13.5" customHeight="1" hidden="1">
      <c r="A82" s="134"/>
      <c r="B82" s="130"/>
      <c r="C82" s="130"/>
      <c r="D82" s="47"/>
      <c r="E82" s="47"/>
      <c r="F82" s="46"/>
      <c r="G82" s="6"/>
      <c r="H82" s="6"/>
      <c r="I82" s="6"/>
      <c r="J82" s="6"/>
      <c r="K82" s="6"/>
      <c r="L82" s="6"/>
      <c r="M82" s="48">
        <f>(G82*$G$4+H82*$H$4+I82*$I$4+J82*$J$4+K82*$K$4+L82*$L$4)</f>
        <v>0</v>
      </c>
      <c r="N82" s="48">
        <f>IF(M82&gt;0,M82*-1,-1000)</f>
        <v>-1000</v>
      </c>
      <c r="O82" s="49">
        <f>IF(M82&gt;0,RANK(N82,N:N),0)</f>
        <v>0</v>
      </c>
    </row>
    <row r="83" spans="1:15" ht="13.5" customHeight="1" hidden="1">
      <c r="A83" s="134"/>
      <c r="B83" s="130"/>
      <c r="C83" s="130"/>
      <c r="D83" s="47"/>
      <c r="E83" s="47"/>
      <c r="F83" s="46"/>
      <c r="G83" s="6"/>
      <c r="H83" s="6"/>
      <c r="I83" s="6"/>
      <c r="J83" s="6"/>
      <c r="K83" s="6"/>
      <c r="L83" s="6"/>
      <c r="M83" s="48">
        <f>(G83*$G$4+H83*$H$4+I83*$I$4+J83*$J$4+K83*$K$4+L83*$L$4)</f>
        <v>0</v>
      </c>
      <c r="N83" s="48">
        <f>IF(M83&gt;0,M83*-1,-1000)</f>
        <v>-1000</v>
      </c>
      <c r="O83" s="49">
        <f>IF(M83&gt;0,RANK(N83,N:N),0)</f>
        <v>0</v>
      </c>
    </row>
    <row r="84" spans="1:15" ht="13.5" customHeight="1" hidden="1">
      <c r="A84" s="134"/>
      <c r="B84" s="130"/>
      <c r="C84" s="130"/>
      <c r="D84" s="47"/>
      <c r="E84" s="47"/>
      <c r="F84" s="46"/>
      <c r="G84" s="6"/>
      <c r="H84" s="6"/>
      <c r="I84" s="6"/>
      <c r="J84" s="6"/>
      <c r="K84" s="6"/>
      <c r="L84" s="6"/>
      <c r="M84" s="48">
        <f>(G84*$G$4+H84*$H$4+I84*$I$4+J84*$J$4+K84*$K$4+L84*$L$4)</f>
        <v>0</v>
      </c>
      <c r="N84" s="48">
        <f>IF(M84&gt;0,M84*-1,-1000)</f>
        <v>-1000</v>
      </c>
      <c r="O84" s="49">
        <f>IF(M84&gt;0,RANK(N84,N:N),0)</f>
        <v>0</v>
      </c>
    </row>
    <row r="85" spans="1:15" ht="13.5" customHeight="1" hidden="1">
      <c r="A85" s="134"/>
      <c r="B85" s="130"/>
      <c r="C85" s="130"/>
      <c r="D85" s="47"/>
      <c r="E85" s="47"/>
      <c r="F85" s="46"/>
      <c r="G85" s="6"/>
      <c r="H85" s="6"/>
      <c r="I85" s="6"/>
      <c r="J85" s="6"/>
      <c r="K85" s="6"/>
      <c r="L85" s="6"/>
      <c r="M85" s="48">
        <f>(G85*$G$4+H85*$H$4+I85*$I$4+J85*$J$4+K85*$K$4+L85*$L$4)</f>
        <v>0</v>
      </c>
      <c r="N85" s="48">
        <f>IF(M85&gt;0,M85*-1,-1000)</f>
        <v>-1000</v>
      </c>
      <c r="O85" s="49">
        <f>IF(M85&gt;0,RANK(N85,N:N),0)</f>
        <v>0</v>
      </c>
    </row>
    <row r="86" spans="1:15" ht="13.5" customHeight="1" hidden="1">
      <c r="A86" s="134"/>
      <c r="B86" s="130"/>
      <c r="C86" s="130"/>
      <c r="D86" s="47"/>
      <c r="E86" s="47"/>
      <c r="F86" s="46"/>
      <c r="G86" s="6"/>
      <c r="H86" s="6"/>
      <c r="I86" s="6"/>
      <c r="J86" s="6"/>
      <c r="K86" s="6"/>
      <c r="L86" s="6"/>
      <c r="M86" s="48">
        <f>(G86*$G$4+H86*$H$4+I86*$I$4+J86*$J$4+K86*$K$4+L86*$L$4)</f>
        <v>0</v>
      </c>
      <c r="N86" s="48">
        <f>IF(M86&gt;0,M86*-1,-1000)</f>
        <v>-1000</v>
      </c>
      <c r="O86" s="49">
        <f>IF(M86&gt;0,RANK(N86,N:N),0)</f>
        <v>0</v>
      </c>
    </row>
    <row r="87" spans="1:15" ht="13.5" customHeight="1" hidden="1">
      <c r="A87" s="134"/>
      <c r="B87" s="130"/>
      <c r="C87" s="130"/>
      <c r="D87" s="47"/>
      <c r="E87" s="47"/>
      <c r="F87" s="46"/>
      <c r="G87" s="6"/>
      <c r="H87" s="6"/>
      <c r="I87" s="6"/>
      <c r="J87" s="6"/>
      <c r="K87" s="6"/>
      <c r="L87" s="6"/>
      <c r="M87" s="48">
        <f>(G87*$G$4+H87*$H$4+I87*$I$4+J87*$J$4+K87*$K$4+L87*$L$4)</f>
        <v>0</v>
      </c>
      <c r="N87" s="48">
        <f>IF(M87&gt;0,M87*-1,-1000)</f>
        <v>-1000</v>
      </c>
      <c r="O87" s="49">
        <f>IF(M87&gt;0,RANK(N87,N:N),0)</f>
        <v>0</v>
      </c>
    </row>
    <row r="88" spans="1:15" ht="13.5" customHeight="1" hidden="1">
      <c r="A88" s="134"/>
      <c r="B88" s="130"/>
      <c r="C88" s="130"/>
      <c r="D88" s="47"/>
      <c r="E88" s="47"/>
      <c r="F88" s="46"/>
      <c r="G88" s="6"/>
      <c r="H88" s="6"/>
      <c r="I88" s="6"/>
      <c r="J88" s="6"/>
      <c r="K88" s="6"/>
      <c r="L88" s="6"/>
      <c r="M88" s="48">
        <f>(G88*$G$4+H88*$H$4+I88*$I$4+J88*$J$4+K88*$K$4+L88*$L$4)</f>
        <v>0</v>
      </c>
      <c r="N88" s="48">
        <f>IF(M88&gt;0,M88*-1,-1000)</f>
        <v>-1000</v>
      </c>
      <c r="O88" s="49">
        <f>IF(M88&gt;0,RANK(N88,N:N),0)</f>
        <v>0</v>
      </c>
    </row>
    <row r="89" spans="1:15" ht="13.5" customHeight="1" hidden="1">
      <c r="A89" s="134"/>
      <c r="B89" s="130"/>
      <c r="C89" s="130"/>
      <c r="D89" s="47"/>
      <c r="E89" s="47"/>
      <c r="F89" s="46"/>
      <c r="G89" s="6"/>
      <c r="H89" s="6"/>
      <c r="I89" s="6"/>
      <c r="J89" s="6"/>
      <c r="K89" s="6"/>
      <c r="L89" s="6"/>
      <c r="M89" s="48">
        <f>(G89*$G$4+H89*$H$4+I89*$I$4+J89*$J$4+K89*$K$4+L89*$L$4)</f>
        <v>0</v>
      </c>
      <c r="N89" s="48">
        <f>IF(M89&gt;0,M89*-1,-1000)</f>
        <v>-1000</v>
      </c>
      <c r="O89" s="49">
        <f>IF(M89&gt;0,RANK(N89,N:N),0)</f>
        <v>0</v>
      </c>
    </row>
    <row r="90" spans="1:15" ht="13.5" customHeight="1" hidden="1">
      <c r="A90" s="134"/>
      <c r="B90" s="130"/>
      <c r="C90" s="130"/>
      <c r="D90" s="47"/>
      <c r="E90" s="47"/>
      <c r="F90" s="46"/>
      <c r="G90" s="6"/>
      <c r="H90" s="6"/>
      <c r="I90" s="6"/>
      <c r="J90" s="6"/>
      <c r="K90" s="6"/>
      <c r="L90" s="6"/>
      <c r="M90" s="48">
        <f>(G90*$G$4+H90*$H$4+I90*$I$4+J90*$J$4+K90*$K$4+L90*$L$4)</f>
        <v>0</v>
      </c>
      <c r="N90" s="48">
        <f>IF(M90&gt;0,M90*-1,-1000)</f>
        <v>-1000</v>
      </c>
      <c r="O90" s="49">
        <f>IF(M90&gt;0,RANK(N90,N:N),0)</f>
        <v>0</v>
      </c>
    </row>
    <row r="91" spans="1:15" ht="13.5" customHeight="1" hidden="1">
      <c r="A91" s="134"/>
      <c r="B91" s="130"/>
      <c r="C91" s="130"/>
      <c r="D91" s="47"/>
      <c r="E91" s="47"/>
      <c r="F91" s="46"/>
      <c r="G91" s="6"/>
      <c r="H91" s="6"/>
      <c r="I91" s="6"/>
      <c r="J91" s="6"/>
      <c r="K91" s="6"/>
      <c r="L91" s="6"/>
      <c r="M91" s="48">
        <f>(G91*$G$4+H91*$H$4+I91*$I$4+J91*$J$4+K91*$K$4+L91*$L$4)</f>
        <v>0</v>
      </c>
      <c r="N91" s="48">
        <f>IF(M91&gt;0,M91*-1,-1000)</f>
        <v>-1000</v>
      </c>
      <c r="O91" s="49">
        <f>IF(M91&gt;0,RANK(N91,N:N),0)</f>
        <v>0</v>
      </c>
    </row>
    <row r="92" spans="1:15" ht="13.5" customHeight="1" hidden="1">
      <c r="A92" s="134"/>
      <c r="B92" s="130"/>
      <c r="C92" s="130"/>
      <c r="D92" s="47"/>
      <c r="E92" s="47"/>
      <c r="F92" s="46"/>
      <c r="G92" s="6"/>
      <c r="H92" s="6"/>
      <c r="I92" s="6"/>
      <c r="J92" s="6"/>
      <c r="K92" s="6"/>
      <c r="L92" s="6"/>
      <c r="M92" s="48">
        <f>(G92*$G$4+H92*$H$4+I92*$I$4+J92*$J$4+K92*$K$4+L92*$L$4)</f>
        <v>0</v>
      </c>
      <c r="N92" s="48">
        <f>IF(M92&gt;0,M92*-1,-1000)</f>
        <v>-1000</v>
      </c>
      <c r="O92" s="49">
        <f>IF(M92&gt;0,RANK(N92,N:N),0)</f>
        <v>0</v>
      </c>
    </row>
    <row r="93" spans="1:15" ht="13.5" customHeight="1" hidden="1">
      <c r="A93" s="134"/>
      <c r="B93" s="130"/>
      <c r="C93" s="130"/>
      <c r="D93" s="47"/>
      <c r="E93" s="47"/>
      <c r="F93" s="46"/>
      <c r="G93" s="6"/>
      <c r="H93" s="6"/>
      <c r="I93" s="6"/>
      <c r="J93" s="6"/>
      <c r="K93" s="6"/>
      <c r="L93" s="6"/>
      <c r="M93" s="48">
        <f>(G93*$G$4+H93*$H$4+I93*$I$4+J93*$J$4+K93*$K$4+L93*$L$4)</f>
        <v>0</v>
      </c>
      <c r="N93" s="48">
        <f>IF(M93&gt;0,M93*-1,-1000)</f>
        <v>-1000</v>
      </c>
      <c r="O93" s="49">
        <f>IF(M93&gt;0,RANK(N93,N:N),0)</f>
        <v>0</v>
      </c>
    </row>
    <row r="94" spans="1:15" ht="13.5" customHeight="1" hidden="1">
      <c r="A94" s="134"/>
      <c r="B94" s="130"/>
      <c r="C94" s="130"/>
      <c r="D94" s="47"/>
      <c r="E94" s="47"/>
      <c r="F94" s="46"/>
      <c r="G94" s="6"/>
      <c r="H94" s="6"/>
      <c r="I94" s="6"/>
      <c r="J94" s="6"/>
      <c r="K94" s="6"/>
      <c r="L94" s="6"/>
      <c r="M94" s="48">
        <f>(G94*$G$4+H94*$H$4+I94*$I$4+J94*$J$4+K94*$K$4+L94*$L$4)</f>
        <v>0</v>
      </c>
      <c r="N94" s="48">
        <f>IF(M94&gt;0,M94*-1,-1000)</f>
        <v>-1000</v>
      </c>
      <c r="O94" s="49">
        <f>IF(M94&gt;0,RANK(N94,N:N),0)</f>
        <v>0</v>
      </c>
    </row>
    <row r="95" spans="1:15" ht="13.5" customHeight="1" hidden="1">
      <c r="A95" s="108"/>
      <c r="B95" s="54"/>
      <c r="C95" s="54"/>
      <c r="D95" s="47"/>
      <c r="E95" s="47"/>
      <c r="F95" s="46"/>
      <c r="G95" s="6"/>
      <c r="H95" s="6"/>
      <c r="I95" s="6"/>
      <c r="J95" s="6"/>
      <c r="K95" s="6"/>
      <c r="L95" s="6"/>
      <c r="M95" s="48">
        <f>(G95*$G$4+H95*$H$4+I95*$I$4+J95*$J$4+K95*$K$4+L95*$L$4)</f>
        <v>0</v>
      </c>
      <c r="N95" s="48">
        <f>IF(M95&gt;0,M95*-1,-1000)</f>
        <v>-1000</v>
      </c>
      <c r="O95" s="49">
        <f>IF(M95&gt;0,RANK(N95,N:N),0)</f>
        <v>0</v>
      </c>
    </row>
    <row r="96" spans="1:15" ht="13.5" customHeight="1" hidden="1">
      <c r="A96" s="108"/>
      <c r="B96" s="54"/>
      <c r="C96" s="54"/>
      <c r="D96" s="47"/>
      <c r="E96" s="47"/>
      <c r="F96" s="46"/>
      <c r="G96" s="6"/>
      <c r="H96" s="6"/>
      <c r="I96" s="6"/>
      <c r="J96" s="6"/>
      <c r="K96" s="6"/>
      <c r="L96" s="6"/>
      <c r="M96" s="48">
        <f>(G96*$G$4+H96*$H$4+I96*$I$4+J96*$J$4+K96*$K$4+L96*$L$4)</f>
        <v>0</v>
      </c>
      <c r="N96" s="48">
        <f>IF(M96&gt;0,M96*-1,-1000)</f>
        <v>-1000</v>
      </c>
      <c r="O96" s="49">
        <f>IF(M96&gt;0,RANK(N96,N:N),0)</f>
        <v>0</v>
      </c>
    </row>
    <row r="97" spans="1:15" ht="13.5" customHeight="1" hidden="1">
      <c r="A97" s="108"/>
      <c r="B97" s="54"/>
      <c r="C97" s="54"/>
      <c r="D97" s="47"/>
      <c r="E97" s="47"/>
      <c r="F97" s="46"/>
      <c r="G97" s="6"/>
      <c r="H97" s="6"/>
      <c r="I97" s="6"/>
      <c r="J97" s="6"/>
      <c r="K97" s="6"/>
      <c r="L97" s="6"/>
      <c r="M97" s="48">
        <f>(G97*$G$4+H97*$H$4+I97*$I$4+J97*$J$4+K97*$K$4+L97*$L$4)</f>
        <v>0</v>
      </c>
      <c r="N97" s="48">
        <f>IF(M97&gt;0,M97*-1,-1000)</f>
        <v>-1000</v>
      </c>
      <c r="O97" s="49">
        <f>IF(M97&gt;0,RANK(N97,N:N),0)</f>
        <v>0</v>
      </c>
    </row>
    <row r="98" spans="1:15" ht="13.5" customHeight="1" hidden="1">
      <c r="A98" s="108"/>
      <c r="B98" s="54"/>
      <c r="C98" s="54"/>
      <c r="D98" s="47"/>
      <c r="E98" s="47"/>
      <c r="F98" s="46"/>
      <c r="G98" s="6"/>
      <c r="H98" s="6"/>
      <c r="I98" s="6"/>
      <c r="J98" s="6"/>
      <c r="K98" s="6"/>
      <c r="L98" s="6"/>
      <c r="M98" s="48">
        <f>(G98*$G$4+H98*$H$4+I98*$I$4+J98*$J$4+K98*$K$4+L98*$L$4)</f>
        <v>0</v>
      </c>
      <c r="N98" s="48">
        <f>IF(M98&gt;0,M98*-1,-1000)</f>
        <v>-1000</v>
      </c>
      <c r="O98" s="49">
        <f>IF(M98&gt;0,RANK(N98,N:N),0)</f>
        <v>0</v>
      </c>
    </row>
    <row r="99" spans="1:15" ht="13.5" customHeight="1" hidden="1">
      <c r="A99" s="108"/>
      <c r="B99" s="54"/>
      <c r="C99" s="54"/>
      <c r="D99" s="47"/>
      <c r="E99" s="47"/>
      <c r="F99" s="46"/>
      <c r="G99" s="6"/>
      <c r="H99" s="6"/>
      <c r="I99" s="6"/>
      <c r="J99" s="6"/>
      <c r="K99" s="6"/>
      <c r="L99" s="6"/>
      <c r="M99" s="48">
        <f>(G99*$G$4+H99*$H$4+I99*$I$4+J99*$J$4+K99*$K$4+L99*$L$4)</f>
        <v>0</v>
      </c>
      <c r="N99" s="48">
        <f>IF(M99&gt;0,M99*-1,-1000)</f>
        <v>-1000</v>
      </c>
      <c r="O99" s="49">
        <f>IF(M99&gt;0,RANK(N99,N:N),0)</f>
        <v>0</v>
      </c>
    </row>
    <row r="100" spans="1:15" ht="13.5" customHeight="1" hidden="1">
      <c r="A100" s="108"/>
      <c r="B100" s="54"/>
      <c r="C100" s="54"/>
      <c r="D100" s="47"/>
      <c r="E100" s="47"/>
      <c r="F100" s="46"/>
      <c r="G100" s="6"/>
      <c r="H100" s="6"/>
      <c r="I100" s="6"/>
      <c r="J100" s="6"/>
      <c r="K100" s="6"/>
      <c r="L100" s="6"/>
      <c r="M100" s="48">
        <f>(G100*$G$4+H100*$H$4+I100*$I$4+J100*$J$4+K100*$K$4+L100*$L$4)</f>
        <v>0</v>
      </c>
      <c r="N100" s="48">
        <f>IF(M100&gt;0,M100*-1,-1000)</f>
        <v>-1000</v>
      </c>
      <c r="O100" s="49">
        <f>IF(M100&gt;0,RANK(N100,N:N),0)</f>
        <v>0</v>
      </c>
    </row>
    <row r="101" spans="1:15" ht="13.5" customHeight="1" hidden="1">
      <c r="A101" s="108"/>
      <c r="B101" s="54"/>
      <c r="C101" s="54"/>
      <c r="D101" s="47"/>
      <c r="E101" s="47"/>
      <c r="F101" s="46"/>
      <c r="G101" s="6"/>
      <c r="H101" s="6"/>
      <c r="I101" s="6"/>
      <c r="J101" s="6"/>
      <c r="K101" s="6"/>
      <c r="L101" s="6"/>
      <c r="M101" s="48">
        <f>(G101*$G$4+H101*$H$4+I101*$I$4+J101*$J$4+K101*$K$4+L101*$L$4)</f>
        <v>0</v>
      </c>
      <c r="N101" s="48">
        <f>IF(M101&gt;0,M101*-1,-1000)</f>
        <v>-1000</v>
      </c>
      <c r="O101" s="49">
        <f>IF(M101&gt;0,RANK(N101,N:N),0)</f>
        <v>0</v>
      </c>
    </row>
    <row r="102" spans="1:15" ht="13.5" customHeight="1" hidden="1">
      <c r="A102" s="108"/>
      <c r="B102" s="54"/>
      <c r="C102" s="54"/>
      <c r="D102" s="47"/>
      <c r="E102" s="47"/>
      <c r="F102" s="46"/>
      <c r="G102" s="6"/>
      <c r="H102" s="6"/>
      <c r="I102" s="6"/>
      <c r="J102" s="6"/>
      <c r="K102" s="6"/>
      <c r="L102" s="6"/>
      <c r="M102" s="48">
        <f>(G102*$G$4+H102*$H$4+I102*$I$4+J102*$J$4+K102*$K$4+L102*$L$4)</f>
        <v>0</v>
      </c>
      <c r="N102" s="48">
        <f>IF(M102&gt;0,M102*-1,-1000)</f>
        <v>-1000</v>
      </c>
      <c r="O102" s="49">
        <f>IF(M102&gt;0,RANK(N102,N:N),0)</f>
        <v>0</v>
      </c>
    </row>
    <row r="103" spans="1:15" ht="13.5" customHeight="1" hidden="1">
      <c r="A103" s="108"/>
      <c r="B103" s="54"/>
      <c r="C103" s="54"/>
      <c r="D103" s="47"/>
      <c r="E103" s="47"/>
      <c r="F103" s="46"/>
      <c r="G103" s="6"/>
      <c r="H103" s="6"/>
      <c r="I103" s="6"/>
      <c r="J103" s="6"/>
      <c r="K103" s="6"/>
      <c r="L103" s="6"/>
      <c r="M103" s="48">
        <f>(G103*$G$4+H103*$H$4+I103*$I$4+J103*$J$4+K103*$K$4+L103*$L$4)</f>
        <v>0</v>
      </c>
      <c r="N103" s="48">
        <f>IF(M103&gt;0,M103*-1,-1000)</f>
        <v>-1000</v>
      </c>
      <c r="O103" s="49">
        <f>IF(M103&gt;0,RANK(N103,N:N),0)</f>
        <v>0</v>
      </c>
    </row>
    <row r="104" spans="1:15" ht="13.5" customHeight="1" hidden="1">
      <c r="A104" s="108"/>
      <c r="B104" s="54"/>
      <c r="C104" s="54"/>
      <c r="D104" s="47"/>
      <c r="E104" s="47"/>
      <c r="F104" s="46"/>
      <c r="G104" s="6"/>
      <c r="H104" s="6"/>
      <c r="I104" s="6"/>
      <c r="J104" s="6"/>
      <c r="K104" s="6"/>
      <c r="L104" s="6"/>
      <c r="M104" s="48">
        <f>(G104*$G$4+H104*$H$4+I104*$I$4+J104*$J$4+K104*$K$4+L104*$L$4)</f>
        <v>0</v>
      </c>
      <c r="N104" s="48">
        <f>IF(M104&gt;0,M104*-1,-1000)</f>
        <v>-1000</v>
      </c>
      <c r="O104" s="49">
        <f>IF(M104&gt;0,RANK(N104,N:N),0)</f>
        <v>0</v>
      </c>
    </row>
    <row r="105" spans="1:15" ht="13.5" customHeight="1" hidden="1">
      <c r="A105" s="108"/>
      <c r="B105" s="54"/>
      <c r="C105" s="54"/>
      <c r="D105" s="47"/>
      <c r="E105" s="47"/>
      <c r="F105" s="46"/>
      <c r="G105" s="6"/>
      <c r="H105" s="6"/>
      <c r="I105" s="6"/>
      <c r="J105" s="6"/>
      <c r="K105" s="6"/>
      <c r="L105" s="6"/>
      <c r="M105" s="48">
        <f>(G105*$G$4+H105*$H$4+I105*$I$4+J105*$J$4+K105*$K$4+L105*$L$4)</f>
        <v>0</v>
      </c>
      <c r="N105" s="48">
        <f>IF(M105&gt;0,M105*-1,-1000)</f>
        <v>-1000</v>
      </c>
      <c r="O105" s="49">
        <f>IF(M105&gt;0,RANK(N105,N:N),0)</f>
        <v>0</v>
      </c>
    </row>
    <row r="106" spans="1:15" ht="13.5" customHeight="1" hidden="1">
      <c r="A106" s="108"/>
      <c r="B106" s="54"/>
      <c r="C106" s="54"/>
      <c r="D106" s="47"/>
      <c r="E106" s="47"/>
      <c r="F106" s="46"/>
      <c r="G106" s="6"/>
      <c r="H106" s="6"/>
      <c r="I106" s="6"/>
      <c r="J106" s="6"/>
      <c r="K106" s="6"/>
      <c r="L106" s="6"/>
      <c r="M106" s="48">
        <f>(G106*$G$4+H106*$H$4+I106*$I$4+J106*$J$4+K106*$K$4+L106*$L$4)</f>
        <v>0</v>
      </c>
      <c r="N106" s="48">
        <f>IF(M106&gt;0,M106*-1,-1000)</f>
        <v>-1000</v>
      </c>
      <c r="O106" s="49">
        <f>IF(M106&gt;0,RANK(N106,N:N),0)</f>
        <v>0</v>
      </c>
    </row>
    <row r="107" spans="1:15" ht="13.5" customHeight="1" hidden="1">
      <c r="A107" s="108"/>
      <c r="B107" s="54"/>
      <c r="C107" s="54"/>
      <c r="D107" s="47"/>
      <c r="E107" s="47"/>
      <c r="F107" s="46"/>
      <c r="G107" s="6"/>
      <c r="H107" s="6"/>
      <c r="I107" s="6"/>
      <c r="J107" s="6"/>
      <c r="K107" s="6"/>
      <c r="L107" s="6"/>
      <c r="M107" s="48">
        <f>(G107*$G$4+H107*$H$4+I107*$I$4+J107*$J$4+K107*$K$4+L107*$L$4)</f>
        <v>0</v>
      </c>
      <c r="N107" s="48">
        <f>IF(M107&gt;0,M107*-1,-1000)</f>
        <v>-1000</v>
      </c>
      <c r="O107" s="49">
        <f>IF(M107&gt;0,RANK(N107,N:N),0)</f>
        <v>0</v>
      </c>
    </row>
    <row r="108" spans="1:15" ht="13.5" customHeight="1" hidden="1">
      <c r="A108" s="108"/>
      <c r="B108" s="54"/>
      <c r="C108" s="54"/>
      <c r="D108" s="47"/>
      <c r="E108" s="47"/>
      <c r="F108" s="46"/>
      <c r="G108" s="6"/>
      <c r="H108" s="6"/>
      <c r="I108" s="6"/>
      <c r="J108" s="6"/>
      <c r="K108" s="6"/>
      <c r="L108" s="6"/>
      <c r="M108" s="48">
        <f>(G108*$G$4+H108*$H$4+I108*$I$4+J108*$J$4+K108*$K$4+L108*$L$4)</f>
        <v>0</v>
      </c>
      <c r="N108" s="48">
        <f>IF(M108&gt;0,M108*-1,-1000)</f>
        <v>-1000</v>
      </c>
      <c r="O108" s="49">
        <f>IF(M108&gt;0,RANK(N108,N:N),0)</f>
        <v>0</v>
      </c>
    </row>
    <row r="109" spans="1:15" ht="13.5" customHeight="1" hidden="1">
      <c r="A109" s="108"/>
      <c r="B109" s="54"/>
      <c r="C109" s="54"/>
      <c r="D109" s="47"/>
      <c r="E109" s="47"/>
      <c r="F109" s="46"/>
      <c r="G109" s="6"/>
      <c r="H109" s="6"/>
      <c r="I109" s="6"/>
      <c r="J109" s="6"/>
      <c r="K109" s="6"/>
      <c r="L109" s="6"/>
      <c r="M109" s="48">
        <f>(G109*$G$4+H109*$H$4+I109*$I$4+J109*$J$4+K109*$K$4+L109*$L$4)</f>
        <v>0</v>
      </c>
      <c r="N109" s="48">
        <f>IF(M109&gt;0,M109*-1,-1000)</f>
        <v>-1000</v>
      </c>
      <c r="O109" s="49">
        <f>IF(M109&gt;0,RANK(N109,N:N),0)</f>
        <v>0</v>
      </c>
    </row>
    <row r="110" spans="1:15" ht="13.5" customHeight="1" hidden="1">
      <c r="A110" s="108"/>
      <c r="B110" s="54"/>
      <c r="C110" s="54"/>
      <c r="D110" s="47"/>
      <c r="E110" s="47"/>
      <c r="F110" s="46"/>
      <c r="G110" s="6"/>
      <c r="H110" s="6"/>
      <c r="I110" s="6"/>
      <c r="J110" s="6"/>
      <c r="K110" s="6"/>
      <c r="L110" s="6"/>
      <c r="M110" s="48">
        <f>(G110*$G$4+H110*$H$4+I110*$I$4+J110*$J$4+K110*$K$4+L110*$L$4)</f>
        <v>0</v>
      </c>
      <c r="N110" s="48">
        <f>IF(M110&gt;0,M110*-1,-1000)</f>
        <v>-1000</v>
      </c>
      <c r="O110" s="49">
        <f>IF(M110&gt;0,RANK(N110,N:N),0)</f>
        <v>0</v>
      </c>
    </row>
    <row r="111" spans="1:15" ht="13.5" customHeight="1" hidden="1">
      <c r="A111" s="108"/>
      <c r="B111" s="54"/>
      <c r="C111" s="54"/>
      <c r="D111" s="47"/>
      <c r="E111" s="47"/>
      <c r="F111" s="46"/>
      <c r="G111" s="6"/>
      <c r="H111" s="6"/>
      <c r="I111" s="6"/>
      <c r="J111" s="6"/>
      <c r="K111" s="6"/>
      <c r="L111" s="6"/>
      <c r="M111" s="48">
        <f>(G111*$G$4+H111*$H$4+I111*$I$4+J111*$J$4+K111*$K$4+L111*$L$4)</f>
        <v>0</v>
      </c>
      <c r="N111" s="48">
        <f>IF(M111&gt;0,M111*-1,-1000)</f>
        <v>-1000</v>
      </c>
      <c r="O111" s="49">
        <f>IF(M111&gt;0,RANK(N111,N:N),0)</f>
        <v>0</v>
      </c>
    </row>
    <row r="112" spans="1:15" ht="13.5" customHeight="1" hidden="1">
      <c r="A112" s="108"/>
      <c r="B112" s="54"/>
      <c r="C112" s="54"/>
      <c r="D112" s="47"/>
      <c r="E112" s="47"/>
      <c r="F112" s="46"/>
      <c r="G112" s="6"/>
      <c r="H112" s="6"/>
      <c r="I112" s="6"/>
      <c r="J112" s="6"/>
      <c r="K112" s="6"/>
      <c r="L112" s="6"/>
      <c r="M112" s="48">
        <f>(G112*$G$4+H112*$H$4+I112*$I$4+J112*$J$4+K112*$K$4+L112*$L$4)</f>
        <v>0</v>
      </c>
      <c r="N112" s="48">
        <f>IF(M112&gt;0,M112*-1,-1000)</f>
        <v>-1000</v>
      </c>
      <c r="O112" s="49">
        <f>IF(M112&gt;0,RANK(N112,N:N),0)</f>
        <v>0</v>
      </c>
    </row>
    <row r="113" spans="1:15" ht="13.5" customHeight="1" hidden="1">
      <c r="A113" s="108"/>
      <c r="B113" s="54"/>
      <c r="C113" s="54"/>
      <c r="D113" s="47"/>
      <c r="E113" s="47"/>
      <c r="F113" s="46"/>
      <c r="G113" s="6"/>
      <c r="H113" s="6"/>
      <c r="I113" s="6"/>
      <c r="J113" s="6"/>
      <c r="K113" s="6"/>
      <c r="L113" s="6"/>
      <c r="M113" s="48">
        <f>(G113*$G$4+H113*$H$4+I113*$I$4+J113*$J$4+K113*$K$4+L113*$L$4)</f>
        <v>0</v>
      </c>
      <c r="N113" s="48">
        <f>IF(M113&gt;0,M113*-1,-1000)</f>
        <v>-1000</v>
      </c>
      <c r="O113" s="49">
        <f>IF(M113&gt;0,RANK(N113,N:N),0)</f>
        <v>0</v>
      </c>
    </row>
    <row r="114" spans="1:15" ht="13.5" customHeight="1" hidden="1">
      <c r="A114" s="108"/>
      <c r="B114" s="54"/>
      <c r="C114" s="54"/>
      <c r="D114" s="47"/>
      <c r="E114" s="47"/>
      <c r="F114" s="46"/>
      <c r="G114" s="6"/>
      <c r="H114" s="6"/>
      <c r="I114" s="6"/>
      <c r="J114" s="6"/>
      <c r="K114" s="6"/>
      <c r="L114" s="6"/>
      <c r="M114" s="48">
        <f>(G114*$G$4+H114*$H$4+I114*$I$4+J114*$J$4+K114*$K$4+L114*$L$4)</f>
        <v>0</v>
      </c>
      <c r="N114" s="48">
        <f>IF(M114&gt;0,M114*-1,-1000)</f>
        <v>-1000</v>
      </c>
      <c r="O114" s="49">
        <f>IF(M114&gt;0,RANK(N114,N:N),0)</f>
        <v>0</v>
      </c>
    </row>
    <row r="115" spans="1:15" ht="13.5" customHeight="1" hidden="1">
      <c r="A115" s="108"/>
      <c r="B115" s="54"/>
      <c r="C115" s="54"/>
      <c r="D115" s="47"/>
      <c r="E115" s="47"/>
      <c r="F115" s="46"/>
      <c r="G115" s="6"/>
      <c r="H115" s="6"/>
      <c r="I115" s="6"/>
      <c r="J115" s="6"/>
      <c r="K115" s="6"/>
      <c r="L115" s="6"/>
      <c r="M115" s="48">
        <f>(G115*$G$4+H115*$H$4+I115*$I$4+J115*$J$4+K115*$K$4+L115*$L$4)</f>
        <v>0</v>
      </c>
      <c r="N115" s="48">
        <f>IF(M115&gt;0,M115*-1,-1000)</f>
        <v>-1000</v>
      </c>
      <c r="O115" s="49">
        <f>IF(M115&gt;0,RANK(N115,N:N),0)</f>
        <v>0</v>
      </c>
    </row>
    <row r="116" spans="1:15" ht="13.5" customHeight="1" hidden="1">
      <c r="A116" s="108"/>
      <c r="B116" s="54"/>
      <c r="C116" s="54"/>
      <c r="D116" s="47"/>
      <c r="E116" s="47"/>
      <c r="F116" s="46"/>
      <c r="G116" s="6"/>
      <c r="H116" s="6"/>
      <c r="I116" s="6"/>
      <c r="J116" s="6"/>
      <c r="K116" s="6"/>
      <c r="L116" s="6"/>
      <c r="M116" s="48">
        <f>(G116*$G$4+H116*$H$4+I116*$I$4+J116*$J$4+K116*$K$4+L116*$L$4)</f>
        <v>0</v>
      </c>
      <c r="N116" s="48">
        <f>IF(M116&gt;0,M116*-1,-1000)</f>
        <v>-1000</v>
      </c>
      <c r="O116" s="49">
        <f>IF(M116&gt;0,RANK(N116,N:N),0)</f>
        <v>0</v>
      </c>
    </row>
    <row r="117" spans="1:15" ht="13.5" customHeight="1" hidden="1">
      <c r="A117" s="108"/>
      <c r="B117" s="54"/>
      <c r="C117" s="54"/>
      <c r="D117" s="47"/>
      <c r="E117" s="47"/>
      <c r="F117" s="46"/>
      <c r="G117" s="6"/>
      <c r="H117" s="6"/>
      <c r="I117" s="6"/>
      <c r="J117" s="6"/>
      <c r="K117" s="6"/>
      <c r="L117" s="6"/>
      <c r="M117" s="48">
        <f>(G117*$G$4+H117*$H$4+I117*$I$4+J117*$J$4+K117*$K$4+L117*$L$4)</f>
        <v>0</v>
      </c>
      <c r="N117" s="48">
        <f>IF(M117&gt;0,M117*-1,-1000)</f>
        <v>-1000</v>
      </c>
      <c r="O117" s="49">
        <f>IF(M117&gt;0,RANK(N117,N:N),0)</f>
        <v>0</v>
      </c>
    </row>
    <row r="118" spans="1:15" ht="13.5" customHeight="1" hidden="1">
      <c r="A118" s="108"/>
      <c r="B118" s="54"/>
      <c r="C118" s="54"/>
      <c r="D118" s="47"/>
      <c r="E118" s="47"/>
      <c r="F118" s="46"/>
      <c r="G118" s="6"/>
      <c r="H118" s="6"/>
      <c r="I118" s="6"/>
      <c r="J118" s="6"/>
      <c r="K118" s="6"/>
      <c r="L118" s="6"/>
      <c r="M118" s="48">
        <f>(G118*$G$4+H118*$H$4+I118*$I$4+J118*$J$4+K118*$K$4+L118*$L$4)</f>
        <v>0</v>
      </c>
      <c r="N118" s="48">
        <f>IF(M118&gt;0,M118*-1,-1000)</f>
        <v>-1000</v>
      </c>
      <c r="O118" s="49">
        <f>IF(M118&gt;0,RANK(N118,N:N),0)</f>
        <v>0</v>
      </c>
    </row>
    <row r="119" spans="1:15" ht="13.5" customHeight="1" hidden="1">
      <c r="A119" s="108"/>
      <c r="B119" s="54"/>
      <c r="C119" s="54"/>
      <c r="D119" s="47"/>
      <c r="E119" s="47"/>
      <c r="F119" s="46"/>
      <c r="G119" s="6"/>
      <c r="H119" s="6"/>
      <c r="I119" s="6"/>
      <c r="J119" s="6"/>
      <c r="K119" s="6"/>
      <c r="L119" s="6"/>
      <c r="M119" s="48">
        <f>(G119*$G$4+H119*$H$4+I119*$I$4+J119*$J$4+K119*$K$4+L119*$L$4)</f>
        <v>0</v>
      </c>
      <c r="N119" s="48">
        <f>IF(M119&gt;0,M119*-1,-1000)</f>
        <v>-1000</v>
      </c>
      <c r="O119" s="49">
        <f>IF(M119&gt;0,RANK(N119,N:N),0)</f>
        <v>0</v>
      </c>
    </row>
    <row r="120" spans="1:15" ht="13.5" customHeight="1" hidden="1">
      <c r="A120" s="108"/>
      <c r="B120" s="54"/>
      <c r="C120" s="54"/>
      <c r="D120" s="47"/>
      <c r="E120" s="47"/>
      <c r="F120" s="46"/>
      <c r="G120" s="6"/>
      <c r="H120" s="6"/>
      <c r="I120" s="6"/>
      <c r="J120" s="6"/>
      <c r="K120" s="6"/>
      <c r="L120" s="6"/>
      <c r="M120" s="48">
        <f>(G120*$G$4+H120*$H$4+I120*$I$4+J120*$J$4+K120*$K$4+L120*$L$4)</f>
        <v>0</v>
      </c>
      <c r="N120" s="48">
        <f>IF(M120&gt;0,M120*-1,-1000)</f>
        <v>-1000</v>
      </c>
      <c r="O120" s="49">
        <f>IF(M120&gt;0,RANK(N120,N:N),0)</f>
        <v>0</v>
      </c>
    </row>
    <row r="121" spans="1:15" ht="13.5" customHeight="1" hidden="1">
      <c r="A121" s="108"/>
      <c r="B121" s="54"/>
      <c r="C121" s="54"/>
      <c r="D121" s="47"/>
      <c r="E121" s="47"/>
      <c r="F121" s="46"/>
      <c r="G121" s="6"/>
      <c r="H121" s="6"/>
      <c r="I121" s="6"/>
      <c r="J121" s="6"/>
      <c r="K121" s="6"/>
      <c r="L121" s="6"/>
      <c r="M121" s="48">
        <f>(G121*$G$4+H121*$H$4+I121*$I$4+J121*$J$4+K121*$K$4+L121*$L$4)</f>
        <v>0</v>
      </c>
      <c r="N121" s="48">
        <f>IF(M121&gt;0,M121*-1,-1000)</f>
        <v>-1000</v>
      </c>
      <c r="O121" s="49">
        <f>IF(M121&gt;0,RANK(N121,N:N),0)</f>
        <v>0</v>
      </c>
    </row>
    <row r="122" spans="1:15" ht="13.5" customHeight="1" hidden="1">
      <c r="A122" s="108"/>
      <c r="B122" s="54"/>
      <c r="C122" s="54"/>
      <c r="D122" s="47"/>
      <c r="E122" s="47"/>
      <c r="F122" s="46"/>
      <c r="G122" s="6"/>
      <c r="H122" s="6"/>
      <c r="I122" s="6"/>
      <c r="J122" s="6"/>
      <c r="K122" s="6"/>
      <c r="L122" s="6"/>
      <c r="M122" s="48">
        <f>(G122*$G$4+H122*$H$4+I122*$I$4+J122*$J$4+K122*$K$4+L122*$L$4)</f>
        <v>0</v>
      </c>
      <c r="N122" s="48">
        <f>IF(M122&gt;0,M122*-1,-1000)</f>
        <v>-1000</v>
      </c>
      <c r="O122" s="49">
        <f>IF(M122&gt;0,RANK(N122,N:N),0)</f>
        <v>0</v>
      </c>
    </row>
    <row r="123" spans="1:15" ht="13.5" customHeight="1" hidden="1">
      <c r="A123" s="108"/>
      <c r="B123" s="54"/>
      <c r="C123" s="54"/>
      <c r="D123" s="47"/>
      <c r="E123" s="47"/>
      <c r="F123" s="46"/>
      <c r="G123" s="6"/>
      <c r="H123" s="6"/>
      <c r="I123" s="6"/>
      <c r="J123" s="6"/>
      <c r="K123" s="6"/>
      <c r="L123" s="6"/>
      <c r="M123" s="48">
        <f>(G123*$G$4+H123*$H$4+I123*$I$4+J123*$J$4+K123*$K$4+L123*$L$4)</f>
        <v>0</v>
      </c>
      <c r="N123" s="48">
        <f>IF(M123&gt;0,M123*-1,-1000)</f>
        <v>-1000</v>
      </c>
      <c r="O123" s="49">
        <f>IF(M123&gt;0,RANK(N123,N:N),0)</f>
        <v>0</v>
      </c>
    </row>
    <row r="124" spans="1:15" ht="13.5" customHeight="1" hidden="1">
      <c r="A124" s="108"/>
      <c r="B124" s="54"/>
      <c r="C124" s="54"/>
      <c r="D124" s="47"/>
      <c r="E124" s="47"/>
      <c r="F124" s="46"/>
      <c r="G124" s="6"/>
      <c r="H124" s="6"/>
      <c r="I124" s="6"/>
      <c r="J124" s="6"/>
      <c r="K124" s="6"/>
      <c r="L124" s="6"/>
      <c r="M124" s="48">
        <f>(G124*$G$4+H124*$H$4+I124*$I$4+J124*$J$4+K124*$K$4+L124*$L$4)</f>
        <v>0</v>
      </c>
      <c r="N124" s="48">
        <f>IF(M124&gt;0,M124*-1,-1000)</f>
        <v>-1000</v>
      </c>
      <c r="O124" s="49">
        <f>IF(M124&gt;0,RANK(N124,N:N),0)</f>
        <v>0</v>
      </c>
    </row>
    <row r="125" spans="1:15" ht="13.5" customHeight="1" hidden="1">
      <c r="A125" s="108"/>
      <c r="B125" s="54"/>
      <c r="C125" s="54"/>
      <c r="D125" s="47"/>
      <c r="E125" s="47"/>
      <c r="F125" s="46"/>
      <c r="G125" s="6"/>
      <c r="H125" s="6"/>
      <c r="I125" s="6"/>
      <c r="J125" s="6"/>
      <c r="K125" s="6"/>
      <c r="L125" s="6"/>
      <c r="M125" s="48">
        <f>(G125*$G$4+H125*$H$4+I125*$I$4+J125*$J$4+K125*$K$4+L125*$L$4)</f>
        <v>0</v>
      </c>
      <c r="N125" s="48">
        <f>IF(M125&gt;0,M125*-1,-1000)</f>
        <v>-1000</v>
      </c>
      <c r="O125" s="49">
        <f>IF(M125&gt;0,RANK(N125,N:N),0)</f>
        <v>0</v>
      </c>
    </row>
    <row r="126" spans="1:15" ht="13.5" customHeight="1" hidden="1">
      <c r="A126" s="108"/>
      <c r="B126" s="54"/>
      <c r="C126" s="54"/>
      <c r="D126" s="47"/>
      <c r="E126" s="47"/>
      <c r="F126" s="46"/>
      <c r="G126" s="6"/>
      <c r="H126" s="6"/>
      <c r="I126" s="6"/>
      <c r="J126" s="6"/>
      <c r="K126" s="6"/>
      <c r="L126" s="6"/>
      <c r="M126" s="48">
        <f>(G126*$G$4+H126*$H$4+I126*$I$4+J126*$J$4+K126*$K$4+L126*$L$4)</f>
        <v>0</v>
      </c>
      <c r="N126" s="48">
        <f>IF(M126&gt;0,M126*-1,-1000)</f>
        <v>-1000</v>
      </c>
      <c r="O126" s="49">
        <f>IF(M126&gt;0,RANK(N126,N:N),0)</f>
        <v>0</v>
      </c>
    </row>
    <row r="127" spans="1:15" ht="13.5" customHeight="1" hidden="1">
      <c r="A127" s="108"/>
      <c r="B127" s="54"/>
      <c r="C127" s="54"/>
      <c r="D127" s="47"/>
      <c r="E127" s="47"/>
      <c r="F127" s="46"/>
      <c r="G127" s="6"/>
      <c r="H127" s="6"/>
      <c r="I127" s="6"/>
      <c r="J127" s="6"/>
      <c r="K127" s="6"/>
      <c r="L127" s="6"/>
      <c r="M127" s="48">
        <f>(G127*$G$4+H127*$H$4+I127*$I$4+J127*$J$4+K127*$K$4+L127*$L$4)</f>
        <v>0</v>
      </c>
      <c r="N127" s="48">
        <f>IF(M127&gt;0,M127*-1,-1000)</f>
        <v>-1000</v>
      </c>
      <c r="O127" s="49">
        <f>IF(M127&gt;0,RANK(N127,N:N),0)</f>
        <v>0</v>
      </c>
    </row>
    <row r="128" spans="1:15" ht="13.5" customHeight="1" hidden="1">
      <c r="A128" s="108"/>
      <c r="B128" s="54"/>
      <c r="C128" s="54"/>
      <c r="D128" s="47"/>
      <c r="E128" s="47"/>
      <c r="F128" s="46"/>
      <c r="G128" s="6"/>
      <c r="H128" s="6"/>
      <c r="I128" s="6"/>
      <c r="J128" s="6"/>
      <c r="K128" s="6"/>
      <c r="L128" s="6"/>
      <c r="M128" s="48">
        <f>(G128*$G$4+H128*$H$4+I128*$I$4+J128*$J$4+K128*$K$4+L128*$L$4)</f>
        <v>0</v>
      </c>
      <c r="N128" s="48">
        <f>IF(M128&gt;0,M128*-1,-1000)</f>
        <v>-1000</v>
      </c>
      <c r="O128" s="49">
        <f>IF(M128&gt;0,RANK(N128,N:N),0)</f>
        <v>0</v>
      </c>
    </row>
    <row r="129" spans="1:15" ht="13.5" customHeight="1" hidden="1">
      <c r="A129" s="108"/>
      <c r="B129" s="54"/>
      <c r="C129" s="54"/>
      <c r="D129" s="47"/>
      <c r="E129" s="47"/>
      <c r="F129" s="46"/>
      <c r="G129" s="6"/>
      <c r="H129" s="6"/>
      <c r="I129" s="6"/>
      <c r="J129" s="6"/>
      <c r="K129" s="6"/>
      <c r="L129" s="6"/>
      <c r="M129" s="48">
        <f>(G129*$G$4+H129*$H$4+I129*$I$4+J129*$J$4+K129*$K$4+L129*$L$4)</f>
        <v>0</v>
      </c>
      <c r="N129" s="48">
        <f>IF(M129&gt;0,M129*-1,-1000)</f>
        <v>-1000</v>
      </c>
      <c r="O129" s="49">
        <f>IF(M129&gt;0,RANK(N129,N:N),0)</f>
        <v>0</v>
      </c>
    </row>
    <row r="130" spans="1:15" ht="13.5" customHeight="1" hidden="1">
      <c r="A130" s="108"/>
      <c r="B130" s="54"/>
      <c r="C130" s="54"/>
      <c r="D130" s="47"/>
      <c r="E130" s="47"/>
      <c r="F130" s="46"/>
      <c r="G130" s="6"/>
      <c r="H130" s="6"/>
      <c r="I130" s="6"/>
      <c r="J130" s="6"/>
      <c r="K130" s="6"/>
      <c r="L130" s="6"/>
      <c r="M130" s="48">
        <f>(G130*$G$4+H130*$H$4+I130*$I$4+J130*$J$4+K130*$K$4+L130*$L$4)</f>
        <v>0</v>
      </c>
      <c r="N130" s="48">
        <f>IF(M130&gt;0,M130*-1,-1000)</f>
        <v>-1000</v>
      </c>
      <c r="O130" s="49">
        <f>IF(M130&gt;0,RANK(N130,N:N),0)</f>
        <v>0</v>
      </c>
    </row>
    <row r="131" spans="1:15" ht="13.5" customHeight="1" hidden="1">
      <c r="A131" s="108"/>
      <c r="B131" s="54"/>
      <c r="C131" s="54"/>
      <c r="D131" s="47"/>
      <c r="E131" s="47"/>
      <c r="F131" s="46"/>
      <c r="G131" s="6"/>
      <c r="H131" s="6"/>
      <c r="I131" s="6"/>
      <c r="J131" s="6"/>
      <c r="K131" s="6"/>
      <c r="L131" s="6"/>
      <c r="M131" s="48">
        <f>(G131*$G$4+H131*$H$4+I131*$I$4+J131*$J$4+K131*$K$4+L131*$L$4)</f>
        <v>0</v>
      </c>
      <c r="N131" s="48">
        <f>IF(M131&gt;0,M131*-1,-1000)</f>
        <v>-1000</v>
      </c>
      <c r="O131" s="49">
        <f>IF(M131&gt;0,RANK(N131,N:N),0)</f>
        <v>0</v>
      </c>
    </row>
    <row r="132" spans="1:15" ht="13.5" customHeight="1" hidden="1">
      <c r="A132" s="108"/>
      <c r="B132" s="54"/>
      <c r="C132" s="54"/>
      <c r="D132" s="47"/>
      <c r="E132" s="47"/>
      <c r="F132" s="46"/>
      <c r="G132" s="6"/>
      <c r="H132" s="6"/>
      <c r="I132" s="6"/>
      <c r="J132" s="6"/>
      <c r="K132" s="6"/>
      <c r="L132" s="6"/>
      <c r="M132" s="48">
        <f>(G132*$G$4+H132*$H$4+I132*$I$4+J132*$J$4+K132*$K$4+L132*$L$4)</f>
        <v>0</v>
      </c>
      <c r="N132" s="48">
        <f>IF(M132&gt;0,M132*-1,-1000)</f>
        <v>-1000</v>
      </c>
      <c r="O132" s="49">
        <f>IF(M132&gt;0,RANK(N132,N:N),0)</f>
        <v>0</v>
      </c>
    </row>
    <row r="133" spans="1:15" ht="13.5" customHeight="1" hidden="1">
      <c r="A133" s="108"/>
      <c r="B133" s="54"/>
      <c r="C133" s="54"/>
      <c r="D133" s="47"/>
      <c r="E133" s="47"/>
      <c r="F133" s="46"/>
      <c r="G133" s="6"/>
      <c r="H133" s="6"/>
      <c r="I133" s="6"/>
      <c r="J133" s="6"/>
      <c r="K133" s="6"/>
      <c r="L133" s="6"/>
      <c r="M133" s="48">
        <f>(G133*$G$4+H133*$H$4+I133*$I$4+J133*$J$4+K133*$K$4+L133*$L$4)</f>
        <v>0</v>
      </c>
      <c r="N133" s="48">
        <f>IF(M133&gt;0,M133*-1,-1000)</f>
        <v>-1000</v>
      </c>
      <c r="O133" s="49">
        <f>IF(M133&gt;0,RANK(N133,N:N),0)</f>
        <v>0</v>
      </c>
    </row>
    <row r="134" spans="1:15" ht="13.5" customHeight="1" hidden="1">
      <c r="A134" s="108"/>
      <c r="B134" s="54"/>
      <c r="C134" s="54"/>
      <c r="D134" s="47"/>
      <c r="E134" s="47"/>
      <c r="F134" s="46"/>
      <c r="G134" s="6"/>
      <c r="H134" s="6"/>
      <c r="I134" s="6"/>
      <c r="J134" s="6"/>
      <c r="K134" s="6"/>
      <c r="L134" s="6"/>
      <c r="M134" s="48">
        <f>(G134*$G$4+H134*$H$4+I134*$I$4+J134*$J$4+K134*$K$4+L134*$L$4)</f>
        <v>0</v>
      </c>
      <c r="N134" s="48">
        <f>IF(M134&gt;0,M134*-1,-1000)</f>
        <v>-1000</v>
      </c>
      <c r="O134" s="49">
        <f>IF(M134&gt;0,RANK(N134,N:N),0)</f>
        <v>0</v>
      </c>
    </row>
    <row r="135" spans="1:15" ht="13.5" customHeight="1" hidden="1">
      <c r="A135" s="108"/>
      <c r="B135" s="54"/>
      <c r="C135" s="54"/>
      <c r="D135" s="47"/>
      <c r="E135" s="47"/>
      <c r="F135" s="46"/>
      <c r="G135" s="6"/>
      <c r="H135" s="6"/>
      <c r="I135" s="6"/>
      <c r="J135" s="6"/>
      <c r="K135" s="6"/>
      <c r="L135" s="6"/>
      <c r="M135" s="48">
        <f>(G135*$G$4+H135*$H$4+I135*$I$4+J135*$J$4+K135*$K$4+L135*$L$4)</f>
        <v>0</v>
      </c>
      <c r="N135" s="48">
        <f>IF(M135&gt;0,M135*-1,-1000)</f>
        <v>-1000</v>
      </c>
      <c r="O135" s="49">
        <f>IF(M135&gt;0,RANK(N135,N:N),0)</f>
        <v>0</v>
      </c>
    </row>
    <row r="136" spans="1:15" ht="13.5" customHeight="1" hidden="1">
      <c r="A136" s="108"/>
      <c r="B136" s="54"/>
      <c r="C136" s="54"/>
      <c r="D136" s="47"/>
      <c r="E136" s="47"/>
      <c r="F136" s="46"/>
      <c r="G136" s="6"/>
      <c r="H136" s="6"/>
      <c r="I136" s="6"/>
      <c r="J136" s="6"/>
      <c r="K136" s="6"/>
      <c r="L136" s="6"/>
      <c r="M136" s="48">
        <f>(G136*$G$4+H136*$H$4+I136*$I$4+J136*$J$4+K136*$K$4+L136*$L$4)</f>
        <v>0</v>
      </c>
      <c r="N136" s="48">
        <f>IF(M136&gt;0,M136*-1,-1000)</f>
        <v>-1000</v>
      </c>
      <c r="O136" s="49">
        <f>IF(M136&gt;0,RANK(N136,N:N),0)</f>
        <v>0</v>
      </c>
    </row>
    <row r="137" spans="1:15" ht="13.5" customHeight="1" hidden="1">
      <c r="A137" s="108"/>
      <c r="B137" s="54"/>
      <c r="C137" s="54"/>
      <c r="D137" s="47"/>
      <c r="E137" s="47"/>
      <c r="F137" s="46"/>
      <c r="G137" s="6"/>
      <c r="H137" s="6"/>
      <c r="I137" s="6"/>
      <c r="J137" s="6"/>
      <c r="K137" s="6"/>
      <c r="L137" s="6"/>
      <c r="M137" s="48">
        <f>(G137*$G$4+H137*$H$4+I137*$I$4+J137*$J$4+K137*$K$4+L137*$L$4)</f>
        <v>0</v>
      </c>
      <c r="N137" s="48">
        <f>IF(M137&gt;0,M137*-1,-1000)</f>
        <v>-1000</v>
      </c>
      <c r="O137" s="49">
        <f>IF(M137&gt;0,RANK(N137,N:N),0)</f>
        <v>0</v>
      </c>
    </row>
    <row r="138" spans="1:15" ht="13.5" customHeight="1" hidden="1">
      <c r="A138" s="108"/>
      <c r="B138" s="54"/>
      <c r="C138" s="54"/>
      <c r="D138" s="47"/>
      <c r="E138" s="47"/>
      <c r="F138" s="46"/>
      <c r="G138" s="6"/>
      <c r="H138" s="6"/>
      <c r="I138" s="6"/>
      <c r="J138" s="6"/>
      <c r="K138" s="6"/>
      <c r="L138" s="6"/>
      <c r="M138" s="48">
        <f>(G138*$G$4+H138*$H$4+I138*$I$4+J138*$J$4+K138*$K$4+L138*$L$4)</f>
        <v>0</v>
      </c>
      <c r="N138" s="48">
        <f>IF(M138&gt;0,M138*-1,-1000)</f>
        <v>-1000</v>
      </c>
      <c r="O138" s="49">
        <f>IF(M138&gt;0,RANK(N138,N:N),0)</f>
        <v>0</v>
      </c>
    </row>
    <row r="139" spans="1:15" ht="13.5" customHeight="1" hidden="1">
      <c r="A139" s="108"/>
      <c r="B139" s="54"/>
      <c r="C139" s="54"/>
      <c r="D139" s="47"/>
      <c r="E139" s="47"/>
      <c r="F139" s="46"/>
      <c r="G139" s="6"/>
      <c r="H139" s="6"/>
      <c r="I139" s="6"/>
      <c r="J139" s="6"/>
      <c r="K139" s="6"/>
      <c r="L139" s="6"/>
      <c r="M139" s="48">
        <f>(G139*$G$4+H139*$H$4+I139*$I$4+J139*$J$4+K139*$K$4+L139*$L$4)</f>
        <v>0</v>
      </c>
      <c r="N139" s="48">
        <f>IF(M139&gt;0,M139*-1,-1000)</f>
        <v>-1000</v>
      </c>
      <c r="O139" s="49">
        <f>IF(M139&gt;0,RANK(N139,N:N),0)</f>
        <v>0</v>
      </c>
    </row>
    <row r="140" spans="1:15" ht="13.5" customHeight="1" hidden="1">
      <c r="A140" s="108"/>
      <c r="B140" s="54"/>
      <c r="C140" s="54"/>
      <c r="D140" s="47"/>
      <c r="E140" s="47"/>
      <c r="F140" s="46"/>
      <c r="G140" s="6"/>
      <c r="H140" s="6"/>
      <c r="I140" s="6"/>
      <c r="J140" s="6"/>
      <c r="K140" s="6"/>
      <c r="L140" s="6"/>
      <c r="M140" s="48">
        <f>(G140*$G$4+H140*$H$4+I140*$I$4+J140*$J$4+K140*$K$4+L140*$L$4)</f>
        <v>0</v>
      </c>
      <c r="N140" s="48">
        <f>IF(M140&gt;0,M140*-1,-1000)</f>
        <v>-1000</v>
      </c>
      <c r="O140" s="49">
        <f>IF(M140&gt;0,RANK(N140,N:N),0)</f>
        <v>0</v>
      </c>
    </row>
    <row r="141" spans="1:15" ht="13.5" customHeight="1" hidden="1">
      <c r="A141" s="108"/>
      <c r="B141" s="54"/>
      <c r="C141" s="54"/>
      <c r="D141" s="47"/>
      <c r="E141" s="47"/>
      <c r="F141" s="46"/>
      <c r="G141" s="6"/>
      <c r="H141" s="6"/>
      <c r="I141" s="6"/>
      <c r="J141" s="6"/>
      <c r="K141" s="6"/>
      <c r="L141" s="6"/>
      <c r="M141" s="48">
        <f>(G141*$G$4+H141*$H$4+I141*$I$4+J141*$J$4+K141*$K$4+L141*$L$4)</f>
        <v>0</v>
      </c>
      <c r="N141" s="48">
        <f>IF(M141&gt;0,M141*-1,-1000)</f>
        <v>-1000</v>
      </c>
      <c r="O141" s="49">
        <f>IF(M141&gt;0,RANK(N141,N:N),0)</f>
        <v>0</v>
      </c>
    </row>
    <row r="142" spans="1:15" ht="13.5" customHeight="1" hidden="1">
      <c r="A142" s="108"/>
      <c r="B142" s="54"/>
      <c r="C142" s="54"/>
      <c r="D142" s="47"/>
      <c r="E142" s="47"/>
      <c r="F142" s="46"/>
      <c r="G142" s="6"/>
      <c r="H142" s="6"/>
      <c r="I142" s="6"/>
      <c r="J142" s="6"/>
      <c r="K142" s="6"/>
      <c r="L142" s="6"/>
      <c r="M142" s="48">
        <f>(G142*$G$4+H142*$H$4+I142*$I$4+J142*$J$4+K142*$K$4+L142*$L$4)</f>
        <v>0</v>
      </c>
      <c r="N142" s="48">
        <f>IF(M142&gt;0,M142*-1,-1000)</f>
        <v>-1000</v>
      </c>
      <c r="O142" s="49">
        <f>IF(M142&gt;0,RANK(N142,N:N),0)</f>
        <v>0</v>
      </c>
    </row>
    <row r="143" spans="1:15" ht="13.5" customHeight="1" hidden="1">
      <c r="A143" s="108"/>
      <c r="B143" s="54"/>
      <c r="C143" s="54"/>
      <c r="D143" s="47"/>
      <c r="E143" s="47"/>
      <c r="F143" s="46"/>
      <c r="G143" s="6"/>
      <c r="H143" s="6"/>
      <c r="I143" s="6"/>
      <c r="J143" s="6"/>
      <c r="K143" s="6"/>
      <c r="L143" s="6"/>
      <c r="M143" s="48">
        <f>(G143*$G$4+H143*$H$4+I143*$I$4+J143*$J$4+K143*$K$4+L143*$L$4)</f>
        <v>0</v>
      </c>
      <c r="N143" s="48">
        <f>IF(M143&gt;0,M143*-1,-1000)</f>
        <v>-1000</v>
      </c>
      <c r="O143" s="49">
        <f>IF(M143&gt;0,RANK(N143,N:N),0)</f>
        <v>0</v>
      </c>
    </row>
    <row r="144" spans="1:15" ht="13.5" customHeight="1" hidden="1">
      <c r="A144" s="108"/>
      <c r="B144" s="54"/>
      <c r="C144" s="54"/>
      <c r="D144" s="47"/>
      <c r="E144" s="47"/>
      <c r="F144" s="46"/>
      <c r="G144" s="6"/>
      <c r="H144" s="6"/>
      <c r="I144" s="6"/>
      <c r="J144" s="6"/>
      <c r="K144" s="6"/>
      <c r="L144" s="6"/>
      <c r="M144" s="48">
        <f>(G144*$G$4+H144*$H$4+I144*$I$4+J144*$J$4+K144*$K$4+L144*$L$4)</f>
        <v>0</v>
      </c>
      <c r="N144" s="48">
        <f>IF(M144&gt;0,M144*-1,-1000)</f>
        <v>-1000</v>
      </c>
      <c r="O144" s="49">
        <f>IF(M144&gt;0,RANK(N144,N:N),0)</f>
        <v>0</v>
      </c>
    </row>
    <row r="145" spans="1:15" ht="13.5" customHeight="1" hidden="1">
      <c r="A145" s="108"/>
      <c r="B145" s="54"/>
      <c r="C145" s="54"/>
      <c r="D145" s="47"/>
      <c r="E145" s="47"/>
      <c r="F145" s="46"/>
      <c r="G145" s="6"/>
      <c r="H145" s="6"/>
      <c r="I145" s="6"/>
      <c r="J145" s="6"/>
      <c r="K145" s="6"/>
      <c r="L145" s="6"/>
      <c r="M145" s="48">
        <f>(G145*$G$4+H145*$H$4+I145*$I$4+J145*$J$4+K145*$K$4+L145*$L$4)</f>
        <v>0</v>
      </c>
      <c r="N145" s="48">
        <f>IF(M145&gt;0,M145*-1,-1000)</f>
        <v>-1000</v>
      </c>
      <c r="O145" s="49">
        <f>IF(M145&gt;0,RANK(N145,N:N),0)</f>
        <v>0</v>
      </c>
    </row>
    <row r="146" spans="1:15" ht="13.5" customHeight="1" hidden="1">
      <c r="A146" s="108"/>
      <c r="B146" s="54"/>
      <c r="C146" s="54"/>
      <c r="D146" s="47"/>
      <c r="E146" s="47"/>
      <c r="F146" s="46"/>
      <c r="G146" s="6"/>
      <c r="H146" s="6"/>
      <c r="I146" s="6"/>
      <c r="J146" s="6"/>
      <c r="K146" s="6"/>
      <c r="L146" s="6"/>
      <c r="M146" s="48">
        <f>(G146*$G$4+H146*$H$4+I146*$I$4+J146*$J$4+K146*$K$4+L146*$L$4)</f>
        <v>0</v>
      </c>
      <c r="N146" s="48">
        <f>IF(M146&gt;0,M146*-1,-1000)</f>
        <v>-1000</v>
      </c>
      <c r="O146" s="49">
        <f>IF(M146&gt;0,RANK(N146,N:N),0)</f>
        <v>0</v>
      </c>
    </row>
    <row r="147" spans="1:15" ht="13.5" customHeight="1" hidden="1">
      <c r="A147" s="108"/>
      <c r="B147" s="54"/>
      <c r="C147" s="54"/>
      <c r="D147" s="47"/>
      <c r="E147" s="47"/>
      <c r="F147" s="46"/>
      <c r="G147" s="6"/>
      <c r="H147" s="6"/>
      <c r="I147" s="6"/>
      <c r="J147" s="6"/>
      <c r="K147" s="6"/>
      <c r="L147" s="6"/>
      <c r="M147" s="48">
        <f>(G147*$G$4+H147*$H$4+I147*$I$4+J147*$J$4+K147*$K$4+L147*$L$4)</f>
        <v>0</v>
      </c>
      <c r="N147" s="48">
        <f>IF(M147&gt;0,M147*-1,-1000)</f>
        <v>-1000</v>
      </c>
      <c r="O147" s="49">
        <f>IF(M147&gt;0,RANK(N147,N:N),0)</f>
        <v>0</v>
      </c>
    </row>
    <row r="148" spans="1:15" ht="13.5" customHeight="1" hidden="1">
      <c r="A148" s="108"/>
      <c r="B148" s="54"/>
      <c r="C148" s="54"/>
      <c r="D148" s="47"/>
      <c r="E148" s="47"/>
      <c r="F148" s="46"/>
      <c r="G148" s="6"/>
      <c r="H148" s="6"/>
      <c r="I148" s="6"/>
      <c r="J148" s="6"/>
      <c r="K148" s="6"/>
      <c r="L148" s="6"/>
      <c r="M148" s="48">
        <f>(G148*$G$4+H148*$H$4+I148*$I$4+J148*$J$4+K148*$K$4+L148*$L$4)</f>
        <v>0</v>
      </c>
      <c r="N148" s="48">
        <f>IF(M148&gt;0,M148*-1,-1000)</f>
        <v>-1000</v>
      </c>
      <c r="O148" s="49">
        <f>IF(M148&gt;0,RANK(N148,N:N),0)</f>
        <v>0</v>
      </c>
    </row>
    <row r="149" spans="1:15" ht="13.5" customHeight="1" hidden="1">
      <c r="A149" s="108"/>
      <c r="B149" s="54"/>
      <c r="C149" s="54"/>
      <c r="D149" s="47"/>
      <c r="E149" s="47"/>
      <c r="F149" s="46"/>
      <c r="G149" s="6"/>
      <c r="H149" s="6"/>
      <c r="I149" s="6"/>
      <c r="J149" s="6"/>
      <c r="K149" s="6"/>
      <c r="L149" s="6"/>
      <c r="M149" s="48">
        <f>(G149*$G$4+H149*$H$4+I149*$I$4+J149*$J$4+K149*$K$4+L149*$L$4)</f>
        <v>0</v>
      </c>
      <c r="N149" s="48">
        <f>IF(M149&gt;0,M149*-1,-1000)</f>
        <v>-1000</v>
      </c>
      <c r="O149" s="49">
        <f>IF(M149&gt;0,RANK(N149,N:N),0)</f>
        <v>0</v>
      </c>
    </row>
    <row r="150" spans="1:15" ht="13.5" customHeight="1" hidden="1">
      <c r="A150" s="108"/>
      <c r="B150" s="54"/>
      <c r="C150" s="54"/>
      <c r="D150" s="47"/>
      <c r="E150" s="47"/>
      <c r="F150" s="46"/>
      <c r="G150" s="6"/>
      <c r="H150" s="6"/>
      <c r="I150" s="6"/>
      <c r="J150" s="6"/>
      <c r="K150" s="6"/>
      <c r="L150" s="6"/>
      <c r="M150" s="48">
        <f>(G150*$G$4+H150*$H$4+I150*$I$4+J150*$J$4+K150*$K$4+L150*$L$4)</f>
        <v>0</v>
      </c>
      <c r="N150" s="48">
        <f>IF(M150&gt;0,M150*-1,-1000)</f>
        <v>-1000</v>
      </c>
      <c r="O150" s="49">
        <f>IF(M150&gt;0,RANK(N150,N:N),0)</f>
        <v>0</v>
      </c>
    </row>
    <row r="151" spans="1:15" ht="13.5" customHeight="1" hidden="1">
      <c r="A151" s="108"/>
      <c r="B151" s="54"/>
      <c r="C151" s="54"/>
      <c r="D151" s="47"/>
      <c r="E151" s="47"/>
      <c r="F151" s="46"/>
      <c r="G151" s="6"/>
      <c r="H151" s="6"/>
      <c r="I151" s="6"/>
      <c r="J151" s="6"/>
      <c r="K151" s="6"/>
      <c r="L151" s="6"/>
      <c r="M151" s="48">
        <f>(G151*$G$4+H151*$H$4+I151*$I$4+J151*$J$4+K151*$K$4+L151*$L$4)</f>
        <v>0</v>
      </c>
      <c r="N151" s="48">
        <f>IF(M151&gt;0,M151*-1,-1000)</f>
        <v>-1000</v>
      </c>
      <c r="O151" s="49">
        <f>IF(M151&gt;0,RANK(N151,N:N),0)</f>
        <v>0</v>
      </c>
    </row>
    <row r="152" spans="1:15" ht="13.5" customHeight="1" hidden="1">
      <c r="A152" s="108"/>
      <c r="B152" s="54"/>
      <c r="C152" s="54"/>
      <c r="D152" s="47"/>
      <c r="E152" s="47"/>
      <c r="F152" s="46"/>
      <c r="G152" s="6"/>
      <c r="H152" s="6"/>
      <c r="I152" s="6"/>
      <c r="J152" s="6"/>
      <c r="K152" s="6"/>
      <c r="L152" s="6"/>
      <c r="M152" s="48">
        <f>(G152*$G$4+H152*$H$4+I152*$I$4+J152*$J$4+K152*$K$4+L152*$L$4)</f>
        <v>0</v>
      </c>
      <c r="N152" s="48">
        <f>IF(M152&gt;0,M152*-1,-1000)</f>
        <v>-1000</v>
      </c>
      <c r="O152" s="49">
        <f>IF(M152&gt;0,RANK(N152,N:N),0)</f>
        <v>0</v>
      </c>
    </row>
    <row r="153" spans="1:15" ht="13.5" customHeight="1" hidden="1">
      <c r="A153" s="108"/>
      <c r="B153" s="54"/>
      <c r="C153" s="54"/>
      <c r="D153" s="47"/>
      <c r="E153" s="47"/>
      <c r="F153" s="46"/>
      <c r="G153" s="6"/>
      <c r="H153" s="6"/>
      <c r="I153" s="6"/>
      <c r="J153" s="6"/>
      <c r="K153" s="6"/>
      <c r="L153" s="6"/>
      <c r="M153" s="48">
        <f>(G153*$G$4+H153*$H$4+I153*$I$4+J153*$J$4+K153*$K$4+L153*$L$4)</f>
        <v>0</v>
      </c>
      <c r="N153" s="48">
        <f>IF(M153&gt;0,M153*-1,-1000)</f>
        <v>-1000</v>
      </c>
      <c r="O153" s="49">
        <f>IF(M153&gt;0,RANK(N153,N:N),0)</f>
        <v>0</v>
      </c>
    </row>
    <row r="154" spans="1:15" ht="13.5" customHeight="1" hidden="1">
      <c r="A154" s="108"/>
      <c r="B154" s="54"/>
      <c r="C154" s="54"/>
      <c r="D154" s="47"/>
      <c r="E154" s="47"/>
      <c r="F154" s="46"/>
      <c r="G154" s="6"/>
      <c r="H154" s="6"/>
      <c r="I154" s="6"/>
      <c r="J154" s="6"/>
      <c r="K154" s="6"/>
      <c r="L154" s="6"/>
      <c r="M154" s="48">
        <f>(G154*$G$4+H154*$H$4+I154*$I$4+J154*$J$4+K154*$K$4+L154*$L$4)</f>
        <v>0</v>
      </c>
      <c r="N154" s="48">
        <f>IF(M154&gt;0,M154*-1,-1000)</f>
        <v>-1000</v>
      </c>
      <c r="O154" s="49">
        <f>IF(M154&gt;0,RANK(N154,N:N),0)</f>
        <v>0</v>
      </c>
    </row>
    <row r="155" spans="1:15" ht="13.5" customHeight="1" hidden="1">
      <c r="A155" s="108"/>
      <c r="B155" s="54"/>
      <c r="C155" s="54"/>
      <c r="D155" s="47"/>
      <c r="E155" s="47"/>
      <c r="F155" s="46"/>
      <c r="G155" s="6"/>
      <c r="H155" s="6"/>
      <c r="I155" s="6"/>
      <c r="J155" s="6"/>
      <c r="K155" s="6"/>
      <c r="L155" s="6"/>
      <c r="M155" s="48">
        <f>(G155*$G$4+H155*$H$4+I155*$I$4+J155*$J$4+K155*$K$4+L155*$L$4)</f>
        <v>0</v>
      </c>
      <c r="N155" s="48">
        <f>IF(M155&gt;0,M155*-1,-1000)</f>
        <v>-1000</v>
      </c>
      <c r="O155" s="49">
        <f>IF(M155&gt;0,RANK(N155,N:N),0)</f>
        <v>0</v>
      </c>
    </row>
    <row r="156" spans="1:15" ht="13.5" customHeight="1" hidden="1">
      <c r="A156" s="108"/>
      <c r="B156" s="54"/>
      <c r="C156" s="54"/>
      <c r="D156" s="47"/>
      <c r="E156" s="47"/>
      <c r="F156" s="46"/>
      <c r="G156" s="6"/>
      <c r="H156" s="6"/>
      <c r="I156" s="6"/>
      <c r="J156" s="6"/>
      <c r="K156" s="6"/>
      <c r="L156" s="6"/>
      <c r="M156" s="48">
        <f>(G156*$G$4+H156*$H$4+I156*$I$4+J156*$J$4+K156*$K$4+L156*$L$4)</f>
        <v>0</v>
      </c>
      <c r="N156" s="48">
        <f>IF(M156&gt;0,M156*-1,-1000)</f>
        <v>-1000</v>
      </c>
      <c r="O156" s="49">
        <f>IF(M156&gt;0,RANK(N156,N:N),0)</f>
        <v>0</v>
      </c>
    </row>
    <row r="157" spans="1:15" ht="13.5" customHeight="1" hidden="1">
      <c r="A157" s="108"/>
      <c r="B157" s="54"/>
      <c r="C157" s="54"/>
      <c r="D157" s="47"/>
      <c r="E157" s="47"/>
      <c r="F157" s="46"/>
      <c r="G157" s="6"/>
      <c r="H157" s="6"/>
      <c r="I157" s="6"/>
      <c r="J157" s="6"/>
      <c r="K157" s="6"/>
      <c r="L157" s="6"/>
      <c r="M157" s="48">
        <f>(G157*$G$4+H157*$H$4+I157*$I$4+J157*$J$4+K157*$K$4+L157*$L$4)</f>
        <v>0</v>
      </c>
      <c r="N157" s="48">
        <f>IF(M157&gt;0,M157*-1,-1000)</f>
        <v>-1000</v>
      </c>
      <c r="O157" s="49">
        <f>IF(M157&gt;0,RANK(N157,N:N),0)</f>
        <v>0</v>
      </c>
    </row>
    <row r="158" spans="1:15" ht="13.5" customHeight="1" hidden="1">
      <c r="A158" s="108"/>
      <c r="B158" s="54"/>
      <c r="C158" s="54"/>
      <c r="D158" s="47"/>
      <c r="E158" s="47"/>
      <c r="F158" s="46"/>
      <c r="G158" s="6"/>
      <c r="H158" s="6"/>
      <c r="I158" s="6"/>
      <c r="J158" s="6"/>
      <c r="K158" s="6"/>
      <c r="L158" s="6"/>
      <c r="M158" s="48">
        <f>(G158*$G$4+H158*$H$4+I158*$I$4+J158*$J$4+K158*$K$4+L158*$L$4)</f>
        <v>0</v>
      </c>
      <c r="N158" s="48">
        <f>IF(M158&gt;0,M158*-1,-1000)</f>
        <v>-1000</v>
      </c>
      <c r="O158" s="49">
        <f>IF(M158&gt;0,RANK(N158,N:N),0)</f>
        <v>0</v>
      </c>
    </row>
    <row r="159" spans="1:15" ht="13.5" customHeight="1" hidden="1">
      <c r="A159" s="108"/>
      <c r="B159" s="54"/>
      <c r="C159" s="54"/>
      <c r="D159" s="47"/>
      <c r="E159" s="47"/>
      <c r="F159" s="46"/>
      <c r="G159" s="6"/>
      <c r="H159" s="6"/>
      <c r="I159" s="6"/>
      <c r="J159" s="6"/>
      <c r="K159" s="6"/>
      <c r="L159" s="6"/>
      <c r="M159" s="48">
        <f>(G159*$G$4+H159*$H$4+I159*$I$4+J159*$J$4+K159*$K$4+L159*$L$4)</f>
        <v>0</v>
      </c>
      <c r="N159" s="48">
        <f>IF(M159&gt;0,M159*-1,-1000)</f>
        <v>-1000</v>
      </c>
      <c r="O159" s="49">
        <f>IF(M159&gt;0,RANK(N159,N:N),0)</f>
        <v>0</v>
      </c>
    </row>
    <row r="160" spans="1:15" ht="13.5" customHeight="1" hidden="1">
      <c r="A160" s="108"/>
      <c r="B160" s="54"/>
      <c r="C160" s="54"/>
      <c r="D160" s="47"/>
      <c r="E160" s="47"/>
      <c r="F160" s="46"/>
      <c r="G160" s="6"/>
      <c r="H160" s="6"/>
      <c r="I160" s="6"/>
      <c r="J160" s="6"/>
      <c r="K160" s="6"/>
      <c r="L160" s="6"/>
      <c r="M160" s="48">
        <f>(G160*$G$4+H160*$H$4+I160*$I$4+J160*$J$4+K160*$K$4+L160*$L$4)</f>
        <v>0</v>
      </c>
      <c r="N160" s="48">
        <f>IF(M160&gt;0,M160*-1,-1000)</f>
        <v>-1000</v>
      </c>
      <c r="O160" s="49">
        <f>IF(M160&gt;0,RANK(N160,N:N),0)</f>
        <v>0</v>
      </c>
    </row>
    <row r="161" spans="1:15" ht="13.5" customHeight="1" hidden="1">
      <c r="A161" s="108"/>
      <c r="B161" s="54"/>
      <c r="C161" s="54"/>
      <c r="D161" s="47"/>
      <c r="E161" s="47"/>
      <c r="F161" s="46"/>
      <c r="G161" s="6"/>
      <c r="H161" s="6"/>
      <c r="I161" s="6"/>
      <c r="J161" s="6"/>
      <c r="K161" s="6"/>
      <c r="L161" s="6"/>
      <c r="M161" s="48">
        <f>(G161*$G$4+H161*$H$4+I161*$I$4+J161*$J$4+K161*$K$4+L161*$L$4)</f>
        <v>0</v>
      </c>
      <c r="N161" s="48">
        <f>IF(M161&gt;0,M161*-1,-1000)</f>
        <v>-1000</v>
      </c>
      <c r="O161" s="49">
        <f>IF(M161&gt;0,RANK(N161,N:N),0)</f>
        <v>0</v>
      </c>
    </row>
    <row r="162" spans="1:15" ht="13.5" customHeight="1" hidden="1">
      <c r="A162" s="108"/>
      <c r="B162" s="54"/>
      <c r="C162" s="54"/>
      <c r="D162" s="47"/>
      <c r="E162" s="47"/>
      <c r="F162" s="46"/>
      <c r="G162" s="6"/>
      <c r="H162" s="6"/>
      <c r="I162" s="6"/>
      <c r="J162" s="6"/>
      <c r="K162" s="6"/>
      <c r="L162" s="6"/>
      <c r="M162" s="48">
        <f>(G162*$G$4+H162*$H$4+I162*$I$4+J162*$J$4+K162*$K$4+L162*$L$4)</f>
        <v>0</v>
      </c>
      <c r="N162" s="48">
        <f>IF(M162&gt;0,M162*-1,-1000)</f>
        <v>-1000</v>
      </c>
      <c r="O162" s="49">
        <f>IF(M162&gt;0,RANK(N162,N:N),0)</f>
        <v>0</v>
      </c>
    </row>
    <row r="163" spans="1:15" ht="13.5" customHeight="1" hidden="1">
      <c r="A163" s="108"/>
      <c r="B163" s="54"/>
      <c r="C163" s="54"/>
      <c r="D163" s="47"/>
      <c r="E163" s="47"/>
      <c r="F163" s="46"/>
      <c r="G163" s="6"/>
      <c r="H163" s="6"/>
      <c r="I163" s="6"/>
      <c r="J163" s="6"/>
      <c r="K163" s="6"/>
      <c r="L163" s="6"/>
      <c r="M163" s="48">
        <f>(G163*$G$4+H163*$H$4+I163*$I$4+J163*$J$4+K163*$K$4+L163*$L$4)</f>
        <v>0</v>
      </c>
      <c r="N163" s="48">
        <f>IF(M163&gt;0,M163*-1,-1000)</f>
        <v>-1000</v>
      </c>
      <c r="O163" s="49">
        <f>IF(M163&gt;0,RANK(N163,N:N),0)</f>
        <v>0</v>
      </c>
    </row>
    <row r="164" spans="1:15" ht="13.5" customHeight="1" hidden="1">
      <c r="A164" s="108"/>
      <c r="B164" s="54"/>
      <c r="C164" s="54"/>
      <c r="D164" s="47"/>
      <c r="E164" s="47"/>
      <c r="F164" s="46"/>
      <c r="G164" s="6"/>
      <c r="H164" s="6"/>
      <c r="I164" s="6"/>
      <c r="J164" s="6"/>
      <c r="K164" s="6"/>
      <c r="L164" s="6"/>
      <c r="M164" s="48">
        <f>(G164*$G$4+H164*$H$4+I164*$I$4+J164*$J$4+K164*$K$4+L164*$L$4)</f>
        <v>0</v>
      </c>
      <c r="N164" s="48">
        <f>IF(M164&gt;0,M164*-1,-1000)</f>
        <v>-1000</v>
      </c>
      <c r="O164" s="49">
        <f>IF(M164&gt;0,RANK(N164,N:N),0)</f>
        <v>0</v>
      </c>
    </row>
    <row r="165" spans="1:15" ht="13.5" customHeight="1" hidden="1">
      <c r="A165" s="108"/>
      <c r="B165" s="54"/>
      <c r="C165" s="54"/>
      <c r="D165" s="47"/>
      <c r="E165" s="47"/>
      <c r="F165" s="46"/>
      <c r="G165" s="6"/>
      <c r="H165" s="6"/>
      <c r="I165" s="6"/>
      <c r="J165" s="6"/>
      <c r="K165" s="6"/>
      <c r="L165" s="6"/>
      <c r="M165" s="48">
        <f>(G165*$G$4+H165*$H$4+I165*$I$4+J165*$J$4+K165*$K$4+L165*$L$4)</f>
        <v>0</v>
      </c>
      <c r="N165" s="48">
        <f>IF(M165&gt;0,M165*-1,-1000)</f>
        <v>-1000</v>
      </c>
      <c r="O165" s="49">
        <f>IF(M165&gt;0,RANK(N165,N:N),0)</f>
        <v>0</v>
      </c>
    </row>
    <row r="166" spans="1:15" ht="13.5" customHeight="1" hidden="1">
      <c r="A166" s="108"/>
      <c r="B166" s="54"/>
      <c r="C166" s="54"/>
      <c r="D166" s="47"/>
      <c r="E166" s="47"/>
      <c r="F166" s="46"/>
      <c r="G166" s="6"/>
      <c r="H166" s="6"/>
      <c r="I166" s="6"/>
      <c r="J166" s="6"/>
      <c r="K166" s="6"/>
      <c r="L166" s="6"/>
      <c r="M166" s="48">
        <f>(G166*$G$4+H166*$H$4+I166*$I$4+J166*$J$4+K166*$K$4+L166*$L$4)</f>
        <v>0</v>
      </c>
      <c r="N166" s="48">
        <f>IF(M166&gt;0,M166*-1,-1000)</f>
        <v>-1000</v>
      </c>
      <c r="O166" s="49">
        <f>IF(M166&gt;0,RANK(N166,N:N),0)</f>
        <v>0</v>
      </c>
    </row>
    <row r="167" spans="1:15" ht="13.5" customHeight="1" hidden="1">
      <c r="A167" s="108"/>
      <c r="B167" s="54"/>
      <c r="C167" s="54"/>
      <c r="D167" s="47"/>
      <c r="E167" s="47"/>
      <c r="F167" s="46"/>
      <c r="G167" s="6"/>
      <c r="H167" s="6"/>
      <c r="I167" s="6"/>
      <c r="J167" s="6"/>
      <c r="K167" s="6"/>
      <c r="L167" s="6"/>
      <c r="M167" s="48">
        <f>(G167*$G$4+H167*$H$4+I167*$I$4+J167*$J$4+K167*$K$4+L167*$L$4)</f>
        <v>0</v>
      </c>
      <c r="N167" s="48">
        <f>IF(M167&gt;0,M167*-1,-1000)</f>
        <v>-1000</v>
      </c>
      <c r="O167" s="49">
        <f>IF(M167&gt;0,RANK(N167,N:N),0)</f>
        <v>0</v>
      </c>
    </row>
    <row r="168" spans="1:15" ht="13.5" customHeight="1" hidden="1">
      <c r="A168" s="108"/>
      <c r="B168" s="54"/>
      <c r="C168" s="54"/>
      <c r="D168" s="47"/>
      <c r="E168" s="47"/>
      <c r="F168" s="46"/>
      <c r="G168" s="6"/>
      <c r="H168" s="6"/>
      <c r="I168" s="6"/>
      <c r="J168" s="6"/>
      <c r="K168" s="6"/>
      <c r="L168" s="6"/>
      <c r="M168" s="48">
        <f>(G168*$G$4+H168*$H$4+I168*$I$4+J168*$J$4+K168*$K$4+L168*$L$4)</f>
        <v>0</v>
      </c>
      <c r="N168" s="48">
        <f>IF(M168&gt;0,M168*-1,-1000)</f>
        <v>-1000</v>
      </c>
      <c r="O168" s="49">
        <f>IF(M168&gt;0,RANK(N168,N:N),0)</f>
        <v>0</v>
      </c>
    </row>
    <row r="169" spans="1:15" ht="13.5" customHeight="1" hidden="1">
      <c r="A169" s="108"/>
      <c r="B169" s="54"/>
      <c r="C169" s="54"/>
      <c r="D169" s="47"/>
      <c r="E169" s="47"/>
      <c r="F169" s="46"/>
      <c r="G169" s="6"/>
      <c r="H169" s="6"/>
      <c r="I169" s="6"/>
      <c r="J169" s="6"/>
      <c r="K169" s="6"/>
      <c r="L169" s="6"/>
      <c r="M169" s="48">
        <f>(G169*$G$4+H169*$H$4+I169*$I$4+J169*$J$4+K169*$K$4+L169*$L$4)</f>
        <v>0</v>
      </c>
      <c r="N169" s="48">
        <f>IF(M169&gt;0,M169*-1,-1000)</f>
        <v>-1000</v>
      </c>
      <c r="O169" s="49">
        <f>IF(M169&gt;0,RANK(N169,N:N),0)</f>
        <v>0</v>
      </c>
    </row>
    <row r="170" spans="1:15" ht="13.5" customHeight="1" hidden="1">
      <c r="A170" s="108"/>
      <c r="B170" s="54"/>
      <c r="C170" s="54"/>
      <c r="D170" s="47"/>
      <c r="E170" s="47"/>
      <c r="F170" s="46"/>
      <c r="G170" s="6"/>
      <c r="H170" s="6"/>
      <c r="I170" s="6"/>
      <c r="J170" s="6"/>
      <c r="K170" s="6"/>
      <c r="L170" s="6"/>
      <c r="M170" s="48">
        <f>(G170*$G$4+H170*$H$4+I170*$I$4+J170*$J$4+K170*$K$4+L170*$L$4)</f>
        <v>0</v>
      </c>
      <c r="N170" s="48">
        <f>IF(M170&gt;0,M170*-1,-1000)</f>
        <v>-1000</v>
      </c>
      <c r="O170" s="49">
        <f>IF(M170&gt;0,RANK(N170,N:N),0)</f>
        <v>0</v>
      </c>
    </row>
    <row r="171" spans="1:15" ht="13.5" customHeight="1" hidden="1">
      <c r="A171" s="108"/>
      <c r="B171" s="54"/>
      <c r="C171" s="54"/>
      <c r="D171" s="47"/>
      <c r="E171" s="47"/>
      <c r="F171" s="46"/>
      <c r="G171" s="6"/>
      <c r="H171" s="6"/>
      <c r="I171" s="6"/>
      <c r="J171" s="6"/>
      <c r="K171" s="6"/>
      <c r="L171" s="6"/>
      <c r="M171" s="48">
        <f>(G171*$G$4+H171*$H$4+I171*$I$4+J171*$J$4+K171*$K$4+L171*$L$4)</f>
        <v>0</v>
      </c>
      <c r="N171" s="48">
        <f>IF(M171&gt;0,M171*-1,-1000)</f>
        <v>-1000</v>
      </c>
      <c r="O171" s="49">
        <f>IF(M171&gt;0,RANK(N171,N:N),0)</f>
        <v>0</v>
      </c>
    </row>
    <row r="172" spans="1:15" ht="13.5" customHeight="1" hidden="1">
      <c r="A172" s="108"/>
      <c r="B172" s="54"/>
      <c r="C172" s="54"/>
      <c r="D172" s="47"/>
      <c r="E172" s="47"/>
      <c r="F172" s="46"/>
      <c r="G172" s="6"/>
      <c r="H172" s="6"/>
      <c r="I172" s="6"/>
      <c r="J172" s="6"/>
      <c r="K172" s="6"/>
      <c r="L172" s="6"/>
      <c r="M172" s="48">
        <f>(G172*$G$4+H172*$H$4+I172*$I$4+J172*$J$4+K172*$K$4+L172*$L$4)</f>
        <v>0</v>
      </c>
      <c r="N172" s="48">
        <f>IF(M172&gt;0,M172*-1,-1000)</f>
        <v>-1000</v>
      </c>
      <c r="O172" s="49">
        <f>IF(M172&gt;0,RANK(N172,N:N),0)</f>
        <v>0</v>
      </c>
    </row>
    <row r="173" spans="1:15" ht="13.5" customHeight="1" hidden="1">
      <c r="A173" s="108"/>
      <c r="B173" s="54"/>
      <c r="C173" s="54"/>
      <c r="D173" s="47"/>
      <c r="E173" s="47"/>
      <c r="F173" s="46"/>
      <c r="G173" s="6"/>
      <c r="H173" s="6"/>
      <c r="I173" s="6"/>
      <c r="J173" s="6"/>
      <c r="K173" s="6"/>
      <c r="L173" s="6"/>
      <c r="M173" s="48">
        <f>(G173*$G$4+H173*$H$4+I173*$I$4+J173*$J$4+K173*$K$4+L173*$L$4)</f>
        <v>0</v>
      </c>
      <c r="N173" s="48">
        <f>IF(M173&gt;0,M173*-1,-1000)</f>
        <v>-1000</v>
      </c>
      <c r="O173" s="49">
        <f>IF(M173&gt;0,RANK(N173,N:N),0)</f>
        <v>0</v>
      </c>
    </row>
    <row r="174" spans="1:15" ht="13.5" customHeight="1" hidden="1">
      <c r="A174" s="108"/>
      <c r="B174" s="54"/>
      <c r="C174" s="54"/>
      <c r="D174" s="47"/>
      <c r="E174" s="47"/>
      <c r="F174" s="46"/>
      <c r="G174" s="6"/>
      <c r="H174" s="6"/>
      <c r="I174" s="6"/>
      <c r="J174" s="6"/>
      <c r="K174" s="6"/>
      <c r="L174" s="6"/>
      <c r="M174" s="48">
        <f>(G174*$G$4+H174*$H$4+I174*$I$4+J174*$J$4+K174*$K$4+L174*$L$4)</f>
        <v>0</v>
      </c>
      <c r="N174" s="48">
        <f>IF(M174&gt;0,M174*-1,-1000)</f>
        <v>-1000</v>
      </c>
      <c r="O174" s="49">
        <f>IF(M174&gt;0,RANK(N174,N:N),0)</f>
        <v>0</v>
      </c>
    </row>
    <row r="175" spans="1:15" ht="13.5" customHeight="1" hidden="1">
      <c r="A175" s="108"/>
      <c r="B175" s="54"/>
      <c r="C175" s="54"/>
      <c r="D175" s="47"/>
      <c r="E175" s="47"/>
      <c r="F175" s="46"/>
      <c r="G175" s="6"/>
      <c r="H175" s="6"/>
      <c r="I175" s="6"/>
      <c r="J175" s="6"/>
      <c r="K175" s="6"/>
      <c r="L175" s="6"/>
      <c r="M175" s="48">
        <f>(G175*$G$4+H175*$H$4+I175*$I$4+J175*$J$4+K175*$K$4+L175*$L$4)</f>
        <v>0</v>
      </c>
      <c r="N175" s="48">
        <f>IF(M175&gt;0,M175*-1,-1000)</f>
        <v>-1000</v>
      </c>
      <c r="O175" s="49">
        <f>IF(M175&gt;0,RANK(N175,N:N),0)</f>
        <v>0</v>
      </c>
    </row>
    <row r="176" spans="1:15" ht="13.5" customHeight="1" hidden="1">
      <c r="A176" s="108"/>
      <c r="B176" s="54"/>
      <c r="C176" s="54"/>
      <c r="D176" s="47"/>
      <c r="E176" s="47"/>
      <c r="F176" s="46"/>
      <c r="G176" s="6"/>
      <c r="H176" s="6"/>
      <c r="I176" s="6"/>
      <c r="J176" s="6"/>
      <c r="K176" s="6"/>
      <c r="L176" s="6"/>
      <c r="M176" s="48">
        <f>(G176*$G$4+H176*$H$4+I176*$I$4+J176*$J$4+K176*$K$4+L176*$L$4)</f>
        <v>0</v>
      </c>
      <c r="N176" s="48">
        <f>IF(M176&gt;0,M176*-1,-1000)</f>
        <v>-1000</v>
      </c>
      <c r="O176" s="49">
        <f>IF(M176&gt;0,RANK(N176,N:N),0)</f>
        <v>0</v>
      </c>
    </row>
    <row r="177" spans="1:15" ht="13.5" customHeight="1" hidden="1">
      <c r="A177" s="108"/>
      <c r="B177" s="54"/>
      <c r="C177" s="54"/>
      <c r="D177" s="47"/>
      <c r="E177" s="47"/>
      <c r="F177" s="46"/>
      <c r="G177" s="6"/>
      <c r="H177" s="6"/>
      <c r="I177" s="6"/>
      <c r="J177" s="6"/>
      <c r="K177" s="6"/>
      <c r="L177" s="6"/>
      <c r="M177" s="48">
        <f>(G177*$G$4+H177*$H$4+I177*$I$4+J177*$J$4+K177*$K$4+L177*$L$4)</f>
        <v>0</v>
      </c>
      <c r="N177" s="48">
        <f>IF(M177&gt;0,M177*-1,-1000)</f>
        <v>-1000</v>
      </c>
      <c r="O177" s="49">
        <f>IF(M177&gt;0,RANK(N177,N:N),0)</f>
        <v>0</v>
      </c>
    </row>
    <row r="178" spans="1:15" ht="13.5" customHeight="1" hidden="1">
      <c r="A178" s="108"/>
      <c r="B178" s="54"/>
      <c r="C178" s="54"/>
      <c r="D178" s="47"/>
      <c r="E178" s="47"/>
      <c r="F178" s="46"/>
      <c r="G178" s="6"/>
      <c r="H178" s="6"/>
      <c r="I178" s="6"/>
      <c r="J178" s="6"/>
      <c r="K178" s="6"/>
      <c r="L178" s="6"/>
      <c r="M178" s="48">
        <f>(G178*$G$4+H178*$H$4+I178*$I$4+J178*$J$4+K178*$K$4+L178*$L$4)</f>
        <v>0</v>
      </c>
      <c r="N178" s="48">
        <f>IF(M178&gt;0,M178*-1,-1000)</f>
        <v>-1000</v>
      </c>
      <c r="O178" s="49">
        <f>IF(M178&gt;0,RANK(N178,N:N),0)</f>
        <v>0</v>
      </c>
    </row>
    <row r="179" spans="1:15" ht="13.5" customHeight="1" hidden="1">
      <c r="A179" s="108"/>
      <c r="B179" s="54"/>
      <c r="C179" s="54"/>
      <c r="D179" s="47"/>
      <c r="E179" s="47"/>
      <c r="F179" s="46"/>
      <c r="G179" s="6"/>
      <c r="H179" s="6"/>
      <c r="I179" s="6"/>
      <c r="J179" s="6"/>
      <c r="K179" s="6"/>
      <c r="L179" s="6"/>
      <c r="M179" s="48">
        <f>(G179*$G$4+H179*$H$4+I179*$I$4+J179*$J$4+K179*$K$4+L179*$L$4)</f>
        <v>0</v>
      </c>
      <c r="N179" s="48">
        <f>IF(M179&gt;0,M179*-1,-1000)</f>
        <v>-1000</v>
      </c>
      <c r="O179" s="49">
        <f>IF(M179&gt;0,RANK(N179,N:N),0)</f>
        <v>0</v>
      </c>
    </row>
    <row r="180" spans="1:15" ht="13.5" customHeight="1" hidden="1">
      <c r="A180" s="108"/>
      <c r="B180" s="54"/>
      <c r="C180" s="54"/>
      <c r="D180" s="47"/>
      <c r="E180" s="47"/>
      <c r="F180" s="46"/>
      <c r="G180" s="6"/>
      <c r="H180" s="6"/>
      <c r="I180" s="6"/>
      <c r="J180" s="6"/>
      <c r="K180" s="6"/>
      <c r="L180" s="6"/>
      <c r="M180" s="48">
        <f>(G180*$G$4+H180*$H$4+I180*$I$4+J180*$J$4+K180*$K$4+L180*$L$4)</f>
        <v>0</v>
      </c>
      <c r="N180" s="48">
        <f>IF(M180&gt;0,M180*-1,-1000)</f>
        <v>-1000</v>
      </c>
      <c r="O180" s="49">
        <f>IF(M180&gt;0,RANK(N180,N:N),0)</f>
        <v>0</v>
      </c>
    </row>
    <row r="181" spans="1:15" ht="13.5" customHeight="1" hidden="1">
      <c r="A181" s="108"/>
      <c r="B181" s="54"/>
      <c r="C181" s="54"/>
      <c r="D181" s="47"/>
      <c r="E181" s="47"/>
      <c r="F181" s="46"/>
      <c r="G181" s="6"/>
      <c r="H181" s="6"/>
      <c r="I181" s="6"/>
      <c r="J181" s="6"/>
      <c r="K181" s="6"/>
      <c r="L181" s="6"/>
      <c r="M181" s="48">
        <f>(G181*$G$4+H181*$H$4+I181*$I$4+J181*$J$4+K181*$K$4+L181*$L$4)</f>
        <v>0</v>
      </c>
      <c r="N181" s="48">
        <f>IF(M181&gt;0,M181*-1,-1000)</f>
        <v>-1000</v>
      </c>
      <c r="O181" s="49">
        <f>IF(M181&gt;0,RANK(N181,N:N),0)</f>
        <v>0</v>
      </c>
    </row>
    <row r="182" spans="1:15" ht="13.5" customHeight="1" hidden="1">
      <c r="A182" s="108"/>
      <c r="B182" s="54"/>
      <c r="C182" s="54"/>
      <c r="D182" s="47"/>
      <c r="E182" s="47"/>
      <c r="F182" s="46"/>
      <c r="G182" s="6"/>
      <c r="H182" s="6"/>
      <c r="I182" s="6"/>
      <c r="J182" s="6"/>
      <c r="K182" s="6"/>
      <c r="L182" s="6"/>
      <c r="M182" s="48">
        <f>(G182*$G$4+H182*$H$4+I182*$I$4+J182*$J$4+K182*$K$4+L182*$L$4)</f>
        <v>0</v>
      </c>
      <c r="N182" s="48">
        <f>IF(M182&gt;0,M182*-1,-1000)</f>
        <v>-1000</v>
      </c>
      <c r="O182" s="49">
        <f>IF(M182&gt;0,RANK(N182,N:N),0)</f>
        <v>0</v>
      </c>
    </row>
    <row r="183" spans="1:15" ht="13.5" customHeight="1" hidden="1">
      <c r="A183" s="108"/>
      <c r="B183" s="54"/>
      <c r="C183" s="54"/>
      <c r="D183" s="47"/>
      <c r="E183" s="47"/>
      <c r="F183" s="46"/>
      <c r="G183" s="6"/>
      <c r="H183" s="6"/>
      <c r="I183" s="6"/>
      <c r="J183" s="6"/>
      <c r="K183" s="6"/>
      <c r="L183" s="6"/>
      <c r="M183" s="48">
        <f>(G183*$G$4+H183*$H$4+I183*$I$4+J183*$J$4+K183*$K$4+L183*$L$4)</f>
        <v>0</v>
      </c>
      <c r="N183" s="48">
        <f>IF(M183&gt;0,M183*-1,-1000)</f>
        <v>-1000</v>
      </c>
      <c r="O183" s="49">
        <f>IF(M183&gt;0,RANK(N183,N:N),0)</f>
        <v>0</v>
      </c>
    </row>
    <row r="184" spans="1:15" ht="13.5" customHeight="1" hidden="1">
      <c r="A184" s="108"/>
      <c r="B184" s="54"/>
      <c r="C184" s="54"/>
      <c r="D184" s="47"/>
      <c r="E184" s="47"/>
      <c r="F184" s="46"/>
      <c r="G184" s="6"/>
      <c r="H184" s="6"/>
      <c r="I184" s="6"/>
      <c r="J184" s="6"/>
      <c r="K184" s="6"/>
      <c r="L184" s="6"/>
      <c r="M184" s="48">
        <f>(G184*$G$4+H184*$H$4+I184*$I$4+J184*$J$4+K184*$K$4+L184*$L$4)</f>
        <v>0</v>
      </c>
      <c r="N184" s="48">
        <f>IF(M184&gt;0,M184*-1,-1000)</f>
        <v>-1000</v>
      </c>
      <c r="O184" s="49">
        <f>IF(M184&gt;0,RANK(N184,N:N),0)</f>
        <v>0</v>
      </c>
    </row>
    <row r="185" spans="1:15" ht="13.5" customHeight="1" hidden="1">
      <c r="A185" s="108"/>
      <c r="B185" s="54"/>
      <c r="C185" s="54"/>
      <c r="D185" s="47"/>
      <c r="E185" s="47"/>
      <c r="F185" s="46"/>
      <c r="G185" s="6"/>
      <c r="H185" s="6"/>
      <c r="I185" s="6"/>
      <c r="J185" s="6"/>
      <c r="K185" s="6"/>
      <c r="L185" s="6"/>
      <c r="M185" s="48">
        <f>(G185*$G$4+H185*$H$4+I185*$I$4+J185*$J$4+K185*$K$4+L185*$L$4)</f>
        <v>0</v>
      </c>
      <c r="N185" s="48">
        <f>IF(M185&gt;0,M185*-1,-1000)</f>
        <v>-1000</v>
      </c>
      <c r="O185" s="49">
        <f>IF(M185&gt;0,RANK(N185,N:N),0)</f>
        <v>0</v>
      </c>
    </row>
    <row r="186" spans="1:15" ht="13.5" customHeight="1" hidden="1">
      <c r="A186" s="108"/>
      <c r="B186" s="54"/>
      <c r="C186" s="54"/>
      <c r="D186" s="47"/>
      <c r="E186" s="47"/>
      <c r="F186" s="46"/>
      <c r="G186" s="6"/>
      <c r="H186" s="6"/>
      <c r="I186" s="6"/>
      <c r="J186" s="6"/>
      <c r="K186" s="6"/>
      <c r="L186" s="6"/>
      <c r="M186" s="48">
        <f>(G186*$G$4+H186*$H$4+I186*$I$4+J186*$J$4+K186*$K$4+L186*$L$4)</f>
        <v>0</v>
      </c>
      <c r="N186" s="48">
        <f>IF(M186&gt;0,M186*-1,-1000)</f>
        <v>-1000</v>
      </c>
      <c r="O186" s="49">
        <f>IF(M186&gt;0,RANK(N186,N:N),0)</f>
        <v>0</v>
      </c>
    </row>
    <row r="187" spans="1:15" ht="13.5" customHeight="1" hidden="1">
      <c r="A187" s="108"/>
      <c r="B187" s="54"/>
      <c r="C187" s="54"/>
      <c r="D187" s="47"/>
      <c r="E187" s="47"/>
      <c r="F187" s="46"/>
      <c r="G187" s="6"/>
      <c r="H187" s="6"/>
      <c r="I187" s="6"/>
      <c r="J187" s="6"/>
      <c r="K187" s="6"/>
      <c r="L187" s="6"/>
      <c r="M187" s="48">
        <f>(G187*$G$4+H187*$H$4+I187*$I$4+J187*$J$4+K187*$K$4+L187*$L$4)</f>
        <v>0</v>
      </c>
      <c r="N187" s="48">
        <f>IF(M187&gt;0,M187*-1,-1000)</f>
        <v>-1000</v>
      </c>
      <c r="O187" s="49">
        <f>IF(M187&gt;0,RANK(N187,N:N),0)</f>
        <v>0</v>
      </c>
    </row>
    <row r="188" spans="1:15" ht="13.5" customHeight="1" hidden="1">
      <c r="A188" s="108"/>
      <c r="B188" s="54"/>
      <c r="C188" s="54"/>
      <c r="D188" s="47"/>
      <c r="E188" s="47"/>
      <c r="F188" s="46"/>
      <c r="G188" s="6"/>
      <c r="H188" s="6"/>
      <c r="I188" s="6"/>
      <c r="J188" s="6"/>
      <c r="K188" s="6"/>
      <c r="L188" s="6"/>
      <c r="M188" s="48">
        <f>(G188*$G$4+H188*$H$4+I188*$I$4+J188*$J$4+K188*$K$4+L188*$L$4)</f>
        <v>0</v>
      </c>
      <c r="N188" s="48">
        <f>IF(M188&gt;0,M188*-1,-1000)</f>
        <v>-1000</v>
      </c>
      <c r="O188" s="49">
        <f>IF(M188&gt;0,RANK(N188,N:N),0)</f>
        <v>0</v>
      </c>
    </row>
    <row r="189" spans="1:15" ht="13.5" customHeight="1" hidden="1">
      <c r="A189" s="108"/>
      <c r="B189" s="54"/>
      <c r="C189" s="54"/>
      <c r="D189" s="47"/>
      <c r="E189" s="47"/>
      <c r="F189" s="46"/>
      <c r="G189" s="6"/>
      <c r="H189" s="6"/>
      <c r="I189" s="6"/>
      <c r="J189" s="6"/>
      <c r="K189" s="6"/>
      <c r="L189" s="6"/>
      <c r="M189" s="48">
        <f>(G189*$G$4+H189*$H$4+I189*$I$4+J189*$J$4+K189*$K$4+L189*$L$4)</f>
        <v>0</v>
      </c>
      <c r="N189" s="48">
        <f>IF(M189&gt;0,M189*-1,-1000)</f>
        <v>-1000</v>
      </c>
      <c r="O189" s="49">
        <f>IF(M189&gt;0,RANK(N189,N:N),0)</f>
        <v>0</v>
      </c>
    </row>
    <row r="190" spans="1:15" ht="13.5" customHeight="1" hidden="1">
      <c r="A190" s="108"/>
      <c r="B190" s="54"/>
      <c r="C190" s="54"/>
      <c r="D190" s="47"/>
      <c r="E190" s="47"/>
      <c r="F190" s="46"/>
      <c r="G190" s="6"/>
      <c r="H190" s="6"/>
      <c r="I190" s="6"/>
      <c r="J190" s="6"/>
      <c r="K190" s="6"/>
      <c r="L190" s="6"/>
      <c r="M190" s="48">
        <f>(G190*$G$4+H190*$H$4+I190*$I$4+J190*$J$4+K190*$K$4+L190*$L$4)</f>
        <v>0</v>
      </c>
      <c r="N190" s="48">
        <f>IF(M190&gt;0,M190*-1,-1000)</f>
        <v>-1000</v>
      </c>
      <c r="O190" s="49">
        <f>IF(M190&gt;0,RANK(N190,N:N),0)</f>
        <v>0</v>
      </c>
    </row>
    <row r="191" spans="1:15" ht="13.5" customHeight="1">
      <c r="A191" s="221">
        <v>101</v>
      </c>
      <c r="B191" s="223" t="s">
        <v>79</v>
      </c>
      <c r="C191" s="224" t="s">
        <v>228</v>
      </c>
      <c r="D191" s="207" t="s">
        <v>243</v>
      </c>
      <c r="E191" s="208" t="s">
        <v>244</v>
      </c>
      <c r="F191" s="208" t="s">
        <v>173</v>
      </c>
      <c r="G191" s="178">
        <v>36.56</v>
      </c>
      <c r="H191" s="6">
        <v>36.74</v>
      </c>
      <c r="I191" s="6">
        <v>36.74</v>
      </c>
      <c r="J191" s="6">
        <v>36.45</v>
      </c>
      <c r="K191" s="6"/>
      <c r="L191" s="6"/>
      <c r="M191" s="48">
        <f>(G191*$G$4+H191*$H$4+I191*$I$4+J191*$J$4+K191*$K$4+L191*$L$4)</f>
        <v>146.49</v>
      </c>
      <c r="N191" s="48">
        <f>IF(M191&gt;0,M191*-1,-1000)</f>
        <v>-146.49</v>
      </c>
      <c r="O191" s="49">
        <f>IF(M191&gt;0,RANK(N191,N:N),0)</f>
        <v>1</v>
      </c>
    </row>
    <row r="192" spans="1:15" ht="13.5" customHeight="1">
      <c r="A192" s="221">
        <v>102</v>
      </c>
      <c r="B192" s="223" t="s">
        <v>79</v>
      </c>
      <c r="C192" s="224" t="s">
        <v>228</v>
      </c>
      <c r="D192" s="207" t="s">
        <v>251</v>
      </c>
      <c r="E192" s="208" t="s">
        <v>252</v>
      </c>
      <c r="F192" s="208" t="s">
        <v>172</v>
      </c>
      <c r="G192" s="178">
        <v>36.32</v>
      </c>
      <c r="H192" s="6">
        <v>37.01</v>
      </c>
      <c r="I192" s="6">
        <v>36.31</v>
      </c>
      <c r="J192" s="6">
        <v>36.92</v>
      </c>
      <c r="K192" s="6"/>
      <c r="L192" s="6"/>
      <c r="M192" s="48">
        <f>(G192*$G$4+H192*$H$4+I192*$I$4+J192*$J$4+K192*$K$4+L192*$L$4)</f>
        <v>146.56</v>
      </c>
      <c r="N192" s="48">
        <f>IF(M192&gt;0,M192*-1,-1000)</f>
        <v>-146.56</v>
      </c>
      <c r="O192" s="49">
        <f>IF(M192&gt;0,RANK(N192,N:N),0)</f>
        <v>2</v>
      </c>
    </row>
    <row r="193" spans="1:15" ht="13.5" customHeight="1">
      <c r="A193" s="222">
        <v>108</v>
      </c>
      <c r="B193" s="223" t="s">
        <v>79</v>
      </c>
      <c r="C193" s="225" t="s">
        <v>228</v>
      </c>
      <c r="D193" s="132" t="s">
        <v>232</v>
      </c>
      <c r="E193" s="128" t="s">
        <v>181</v>
      </c>
      <c r="F193" s="128" t="s">
        <v>182</v>
      </c>
      <c r="G193" s="178">
        <v>37.09</v>
      </c>
      <c r="H193" s="6">
        <v>36.5</v>
      </c>
      <c r="I193" s="6">
        <v>36.88</v>
      </c>
      <c r="J193" s="6">
        <v>36.62</v>
      </c>
      <c r="K193" s="6"/>
      <c r="L193" s="6"/>
      <c r="M193" s="48">
        <f>(G193*$G$4+H193*$H$4+I193*$I$4+J193*$J$4+K193*$K$4+L193*$L$4)</f>
        <v>147.09</v>
      </c>
      <c r="N193" s="48">
        <f>IF(M193&gt;0,M193*-1,-1000)</f>
        <v>-147.09</v>
      </c>
      <c r="O193" s="49">
        <f>IF(M193&gt;0,RANK(N193,N:N),0)</f>
        <v>3</v>
      </c>
    </row>
    <row r="194" spans="1:15" ht="13.5" customHeight="1">
      <c r="A194" s="221">
        <v>136</v>
      </c>
      <c r="B194" s="223" t="s">
        <v>79</v>
      </c>
      <c r="C194" s="224" t="s">
        <v>228</v>
      </c>
      <c r="D194" s="209" t="s">
        <v>245</v>
      </c>
      <c r="E194" s="210" t="s">
        <v>246</v>
      </c>
      <c r="F194" s="210" t="s">
        <v>185</v>
      </c>
      <c r="G194" s="178">
        <v>36.74</v>
      </c>
      <c r="H194" s="6">
        <v>37.08</v>
      </c>
      <c r="I194" s="6">
        <v>36.69</v>
      </c>
      <c r="J194" s="6">
        <v>36.89</v>
      </c>
      <c r="K194" s="6"/>
      <c r="L194" s="6"/>
      <c r="M194" s="48">
        <f>(G194*$G$4+H194*$H$4+I194*$I$4+J194*$J$4+K194*$K$4+L194*$L$4)</f>
        <v>147.4</v>
      </c>
      <c r="N194" s="48">
        <f>IF(M194&gt;0,M194*-1,-1000)</f>
        <v>-147.4</v>
      </c>
      <c r="O194" s="49">
        <f>IF(M194&gt;0,RANK(N194,N:N),0)</f>
        <v>4</v>
      </c>
    </row>
    <row r="195" spans="1:15" ht="13.5" customHeight="1">
      <c r="A195" s="221">
        <v>114</v>
      </c>
      <c r="B195" s="223" t="s">
        <v>79</v>
      </c>
      <c r="C195" s="224" t="s">
        <v>228</v>
      </c>
      <c r="D195" s="209" t="s">
        <v>225</v>
      </c>
      <c r="E195" s="210" t="s">
        <v>226</v>
      </c>
      <c r="F195" s="210" t="s">
        <v>173</v>
      </c>
      <c r="G195" s="178">
        <v>36.67</v>
      </c>
      <c r="H195" s="6">
        <v>37.15</v>
      </c>
      <c r="I195" s="6">
        <v>36.71</v>
      </c>
      <c r="J195" s="6">
        <v>36.96</v>
      </c>
      <c r="K195" s="6"/>
      <c r="L195" s="6"/>
      <c r="M195" s="48">
        <f>(G195*$G$4+H195*$H$4+I195*$I$4+J195*$J$4+K195*$K$4+L195*$L$4)</f>
        <v>147.49</v>
      </c>
      <c r="N195" s="48">
        <f>IF(M195&gt;0,M195*-1,-1000)</f>
        <v>-147.49</v>
      </c>
      <c r="O195" s="49">
        <f>IF(M195&gt;0,RANK(N195,N:N),0)</f>
        <v>5</v>
      </c>
    </row>
    <row r="196" spans="1:15" ht="13.5" customHeight="1">
      <c r="A196" s="221">
        <v>103</v>
      </c>
      <c r="B196" s="223" t="s">
        <v>79</v>
      </c>
      <c r="C196" s="224" t="s">
        <v>228</v>
      </c>
      <c r="D196" s="209" t="s">
        <v>174</v>
      </c>
      <c r="E196" s="210" t="s">
        <v>253</v>
      </c>
      <c r="F196" s="210" t="s">
        <v>172</v>
      </c>
      <c r="G196" s="178">
        <v>37.04</v>
      </c>
      <c r="H196" s="6">
        <v>36.85</v>
      </c>
      <c r="I196" s="6">
        <v>36.88</v>
      </c>
      <c r="J196" s="6">
        <v>36.76</v>
      </c>
      <c r="K196" s="6"/>
      <c r="L196" s="6"/>
      <c r="M196" s="48">
        <f>(G196*$G$4+H196*$H$4+I196*$I$4+J196*$J$4+K196*$K$4+L196*$L$4)</f>
        <v>147.53</v>
      </c>
      <c r="N196" s="48">
        <f>IF(M196&gt;0,M196*-1,-1000)</f>
        <v>-147.53</v>
      </c>
      <c r="O196" s="49">
        <f>IF(M196&gt;0,RANK(N196,N:N),0)</f>
        <v>6</v>
      </c>
    </row>
    <row r="197" spans="1:15" ht="13.5" customHeight="1">
      <c r="A197" s="221">
        <v>104</v>
      </c>
      <c r="B197" s="223" t="s">
        <v>79</v>
      </c>
      <c r="C197" s="224" t="s">
        <v>228</v>
      </c>
      <c r="D197" s="209" t="s">
        <v>189</v>
      </c>
      <c r="E197" s="210" t="s">
        <v>254</v>
      </c>
      <c r="F197" s="210" t="s">
        <v>172</v>
      </c>
      <c r="G197" s="178">
        <v>36.68</v>
      </c>
      <c r="H197" s="6">
        <v>37.29</v>
      </c>
      <c r="I197" s="6">
        <v>36.57</v>
      </c>
      <c r="J197" s="6">
        <v>37.02</v>
      </c>
      <c r="K197" s="6"/>
      <c r="L197" s="6"/>
      <c r="M197" s="48">
        <f>(G197*$G$4+H197*$H$4+I197*$I$4+J197*$J$4+K197*$K$4+L197*$L$4)</f>
        <v>147.56</v>
      </c>
      <c r="N197" s="48">
        <f>IF(M197&gt;0,M197*-1,-1000)</f>
        <v>-147.56</v>
      </c>
      <c r="O197" s="49">
        <f>IF(M197&gt;0,RANK(N197,N:N),0)</f>
        <v>7</v>
      </c>
    </row>
    <row r="198" spans="1:15" ht="13.5" customHeight="1">
      <c r="A198" s="221">
        <v>106</v>
      </c>
      <c r="B198" s="223" t="s">
        <v>79</v>
      </c>
      <c r="C198" s="224" t="s">
        <v>228</v>
      </c>
      <c r="D198" s="167" t="s">
        <v>178</v>
      </c>
      <c r="E198" s="167" t="s">
        <v>179</v>
      </c>
      <c r="F198" s="167" t="s">
        <v>172</v>
      </c>
      <c r="G198" s="178">
        <v>36.66</v>
      </c>
      <c r="H198" s="6">
        <v>36.92</v>
      </c>
      <c r="I198" s="6">
        <v>36.74</v>
      </c>
      <c r="J198" s="6">
        <v>37.25</v>
      </c>
      <c r="K198" s="6"/>
      <c r="L198" s="6"/>
      <c r="M198" s="48">
        <f>(G198*$G$4+H198*$H$4+I198*$I$4+J198*$J$4+K198*$K$4+L198*$L$4)</f>
        <v>147.57</v>
      </c>
      <c r="N198" s="48">
        <f>IF(M198&gt;0,M198*-1,-1000)</f>
        <v>-147.57</v>
      </c>
      <c r="O198" s="49">
        <f>IF(M198&gt;0,RANK(N198,N:N),0)</f>
        <v>8</v>
      </c>
    </row>
    <row r="199" spans="1:15" ht="13.5" customHeight="1">
      <c r="A199" s="221">
        <v>109</v>
      </c>
      <c r="B199" s="223" t="s">
        <v>79</v>
      </c>
      <c r="C199" s="224" t="s">
        <v>228</v>
      </c>
      <c r="D199" s="209" t="s">
        <v>190</v>
      </c>
      <c r="E199" s="210" t="s">
        <v>191</v>
      </c>
      <c r="F199" s="210" t="s">
        <v>172</v>
      </c>
      <c r="G199" s="178">
        <v>37.46</v>
      </c>
      <c r="H199" s="6">
        <v>36.68</v>
      </c>
      <c r="I199" s="6">
        <v>36.95</v>
      </c>
      <c r="J199" s="6">
        <v>36.67</v>
      </c>
      <c r="K199" s="6"/>
      <c r="L199" s="6"/>
      <c r="M199" s="48">
        <f>(G199*$G$4+H199*$H$4+I199*$I$4+J199*$J$4+K199*$K$4+L199*$L$4)</f>
        <v>147.76</v>
      </c>
      <c r="N199" s="48">
        <f>IF(M199&gt;0,M199*-1,-1000)</f>
        <v>-147.76</v>
      </c>
      <c r="O199" s="49">
        <f>IF(M199&gt;0,RANK(N199,N:N),0)</f>
        <v>9</v>
      </c>
    </row>
    <row r="200" spans="1:15" ht="13.5" customHeight="1">
      <c r="A200" s="221">
        <v>112</v>
      </c>
      <c r="B200" s="223" t="s">
        <v>79</v>
      </c>
      <c r="C200" s="224" t="s">
        <v>228</v>
      </c>
      <c r="D200" s="207" t="s">
        <v>186</v>
      </c>
      <c r="E200" s="208" t="s">
        <v>187</v>
      </c>
      <c r="F200" s="208" t="s">
        <v>172</v>
      </c>
      <c r="G200" s="178">
        <v>36.88</v>
      </c>
      <c r="H200" s="6">
        <v>37.08</v>
      </c>
      <c r="I200" s="6">
        <v>36.59</v>
      </c>
      <c r="J200" s="6">
        <v>37.26</v>
      </c>
      <c r="K200" s="6"/>
      <c r="L200" s="6"/>
      <c r="M200" s="48">
        <f>(G200*$G$4+H200*$H$4+I200*$I$4+J200*$J$4+K200*$K$4+L200*$L$4)</f>
        <v>147.81</v>
      </c>
      <c r="N200" s="48">
        <f>IF(M200&gt;0,M200*-1,-1000)</f>
        <v>-147.81</v>
      </c>
      <c r="O200" s="49">
        <f>IF(M200&gt;0,RANK(N200,N:N),0)</f>
        <v>10</v>
      </c>
    </row>
    <row r="201" spans="1:15" ht="13.5" customHeight="1">
      <c r="A201" s="221">
        <v>116</v>
      </c>
      <c r="B201" s="223" t="s">
        <v>79</v>
      </c>
      <c r="C201" s="224" t="s">
        <v>228</v>
      </c>
      <c r="D201" s="211" t="s">
        <v>225</v>
      </c>
      <c r="E201" s="212" t="s">
        <v>227</v>
      </c>
      <c r="F201" s="211" t="s">
        <v>173</v>
      </c>
      <c r="G201" s="178">
        <v>37.67</v>
      </c>
      <c r="H201" s="6">
        <v>36.81</v>
      </c>
      <c r="I201" s="6">
        <v>37.5</v>
      </c>
      <c r="J201" s="6">
        <v>36.89</v>
      </c>
      <c r="K201" s="6"/>
      <c r="L201" s="6"/>
      <c r="M201" s="48">
        <f>(G201*$G$4+H201*$H$4+I201*$I$4+J201*$J$4+K201*$K$4+L201*$L$4)</f>
        <v>148.87</v>
      </c>
      <c r="N201" s="48">
        <f>IF(M201&gt;0,M201*-1,-1000)</f>
        <v>-148.87</v>
      </c>
      <c r="O201" s="49">
        <f>IF(M201&gt;0,RANK(N201,N:N),0)</f>
        <v>11</v>
      </c>
    </row>
    <row r="202" spans="1:15" ht="13.5" customHeight="1">
      <c r="A202" s="221">
        <v>134</v>
      </c>
      <c r="B202" s="223" t="s">
        <v>79</v>
      </c>
      <c r="C202" s="224" t="s">
        <v>228</v>
      </c>
      <c r="D202" s="132" t="s">
        <v>239</v>
      </c>
      <c r="E202" s="128" t="s">
        <v>240</v>
      </c>
      <c r="F202" s="128" t="s">
        <v>182</v>
      </c>
      <c r="G202" s="178">
        <v>37.83</v>
      </c>
      <c r="H202" s="6">
        <v>36.9</v>
      </c>
      <c r="I202" s="6">
        <v>37.51</v>
      </c>
      <c r="J202" s="6">
        <v>37.16</v>
      </c>
      <c r="K202" s="6"/>
      <c r="L202" s="6"/>
      <c r="M202" s="48">
        <f>(G202*$G$4+H202*$H$4+I202*$I$4+J202*$J$4+K202*$K$4+L202*$L$4)</f>
        <v>149.4</v>
      </c>
      <c r="N202" s="48">
        <f>IF(M202&gt;0,M202*-1,-1000)</f>
        <v>-149.4</v>
      </c>
      <c r="O202" s="49">
        <f>IF(M202&gt;0,RANK(N202,N:N),0)</f>
        <v>12</v>
      </c>
    </row>
    <row r="203" spans="1:15" ht="13.5" customHeight="1">
      <c r="A203" s="221">
        <v>135</v>
      </c>
      <c r="B203" s="223" t="s">
        <v>79</v>
      </c>
      <c r="C203" s="224" t="s">
        <v>228</v>
      </c>
      <c r="D203" s="166" t="s">
        <v>241</v>
      </c>
      <c r="E203" s="166" t="s">
        <v>242</v>
      </c>
      <c r="F203" s="133" t="s">
        <v>182</v>
      </c>
      <c r="G203" s="178">
        <v>40.08</v>
      </c>
      <c r="H203" s="6">
        <v>37.31</v>
      </c>
      <c r="I203" s="6">
        <v>37.03</v>
      </c>
      <c r="J203" s="6">
        <v>36.89</v>
      </c>
      <c r="K203" s="6"/>
      <c r="L203" s="6"/>
      <c r="M203" s="48">
        <f>(G203*$G$4+H203*$H$4+I203*$I$4+J203*$J$4+K203*$K$4+L203*$L$4)</f>
        <v>151.31</v>
      </c>
      <c r="N203" s="48">
        <f>IF(M203&gt;0,M203*-1,-1000)</f>
        <v>-151.31</v>
      </c>
      <c r="O203" s="49">
        <f>IF(M203&gt;0,RANK(N203,N:N),0)</f>
        <v>13</v>
      </c>
    </row>
  </sheetData>
  <sheetProtection/>
  <autoFilter ref="A8:P203"/>
  <mergeCells count="1">
    <mergeCell ref="I1:O1"/>
  </mergeCells>
  <printOptions/>
  <pageMargins left="0.3937007874015748" right="0.1968503937007874" top="0.42" bottom="0.5511811023622047" header="0.15748031496062992" footer="0.15748031496062992"/>
  <pageSetup fitToHeight="5" fitToWidth="1" horizontalDpi="300" verticalDpi="300" orientation="landscape" paperSize="9" scale="96" r:id="rId2"/>
  <headerFooter alignWithMargins="0">
    <oddHeader>&amp;RSeite &amp;P von  &amp;N</oddHeader>
    <oddFooter>&amp;RDruckdatum:    &amp;D          &amp;T Uhr
</oddFooter>
  </headerFooter>
  <legacyDrawing r:id="rId1"/>
</worksheet>
</file>

<file path=xl/worksheets/sheet4.xml><?xml version="1.0" encoding="utf-8"?>
<worksheet xmlns="http://schemas.openxmlformats.org/spreadsheetml/2006/main" xmlns:r="http://schemas.openxmlformats.org/officeDocument/2006/relationships">
  <sheetPr codeName="Tabelle15">
    <tabColor indexed="13"/>
    <pageSetUpPr fitToPage="1"/>
  </sheetPr>
  <dimension ref="A1:P203"/>
  <sheetViews>
    <sheetView zoomScale="90" zoomScaleNormal="90" zoomScalePageLayoutView="0" workbookViewId="0" topLeftCell="A1">
      <pane xSplit="5" ySplit="7" topLeftCell="F8" activePane="bottomRight" state="frozen"/>
      <selection pane="topLeft" activeCell="K27" sqref="K27"/>
      <selection pane="topRight" activeCell="K27" sqref="K27"/>
      <selection pane="bottomLeft" activeCell="K27" sqref="K27"/>
      <selection pane="bottomRight" activeCell="L4" sqref="L4"/>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421875" style="0" customWidth="1"/>
    <col min="15" max="15" width="7.00390625" style="2" customWidth="1"/>
    <col min="16" max="16" width="3.8515625" style="52" customWidth="1"/>
  </cols>
  <sheetData>
    <row r="1" spans="1:16" s="15" customFormat="1" ht="30">
      <c r="A1" s="149" t="s">
        <v>139</v>
      </c>
      <c r="B1" s="33"/>
      <c r="C1" s="33"/>
      <c r="D1" s="34"/>
      <c r="E1" s="7"/>
      <c r="F1" s="7"/>
      <c r="G1" s="7"/>
      <c r="H1" s="7"/>
      <c r="I1" s="235" t="s">
        <v>229</v>
      </c>
      <c r="J1" s="235"/>
      <c r="K1" s="235"/>
      <c r="L1" s="235"/>
      <c r="M1" s="235"/>
      <c r="N1" s="235"/>
      <c r="O1" s="235"/>
      <c r="P1" s="52"/>
    </row>
    <row r="2" spans="1:16" s="15" customFormat="1" ht="30">
      <c r="A2" s="33" t="s">
        <v>161</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MIN(G9:G203)</f>
        <v>35.45</v>
      </c>
      <c r="H5" s="59">
        <f t="shared" si="0"/>
        <v>35.52</v>
      </c>
      <c r="I5" s="59">
        <f t="shared" si="0"/>
        <v>35.79</v>
      </c>
      <c r="J5" s="59">
        <f t="shared" si="0"/>
        <v>35.64</v>
      </c>
      <c r="K5" s="59">
        <f t="shared" si="0"/>
        <v>0</v>
      </c>
      <c r="L5" s="61">
        <f t="shared" si="0"/>
        <v>0</v>
      </c>
    </row>
    <row r="6" spans="1:12" ht="18" customHeight="1">
      <c r="A6" s="21"/>
      <c r="B6" s="34"/>
      <c r="C6" s="34"/>
      <c r="D6" s="7"/>
      <c r="E6" s="7" t="s">
        <v>146</v>
      </c>
      <c r="F6" s="155">
        <f>MIN(G9:L250)</f>
        <v>35.45</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11</v>
      </c>
      <c r="L7" s="5" t="s">
        <v>18</v>
      </c>
      <c r="M7" s="58" t="s">
        <v>12</v>
      </c>
      <c r="N7" s="4"/>
      <c r="O7" s="63" t="s">
        <v>13</v>
      </c>
      <c r="P7" s="64" t="s">
        <v>31</v>
      </c>
    </row>
    <row r="8" spans="1:12" ht="22.5" customHeight="1">
      <c r="A8" s="15"/>
      <c r="B8" s="15"/>
      <c r="C8" s="15"/>
      <c r="D8" s="16"/>
      <c r="E8" s="15"/>
      <c r="F8" s="15"/>
      <c r="G8" s="20"/>
      <c r="H8" s="20"/>
      <c r="I8" s="20"/>
      <c r="J8" s="20"/>
      <c r="K8" s="20"/>
      <c r="L8" s="20"/>
    </row>
    <row r="9" spans="1:15" ht="13.5" customHeight="1">
      <c r="A9" s="179">
        <v>300</v>
      </c>
      <c r="B9" s="176" t="s">
        <v>80</v>
      </c>
      <c r="C9" s="187"/>
      <c r="D9" s="189" t="s">
        <v>142</v>
      </c>
      <c r="E9" s="189" t="s">
        <v>140</v>
      </c>
      <c r="F9" s="189" t="s">
        <v>153</v>
      </c>
      <c r="G9" s="178"/>
      <c r="H9" s="178"/>
      <c r="I9" s="178"/>
      <c r="J9" s="178"/>
      <c r="K9" s="6"/>
      <c r="L9" s="6"/>
      <c r="M9" s="48">
        <f>(G9*$G$4+H9*$H$4+I9*$I$4+J9*$J$4+K9*$K$4+L9*$L$4)</f>
        <v>0</v>
      </c>
      <c r="N9" s="48">
        <f>IF(M9&gt;0,M9*-1,-1000)</f>
        <v>-1000</v>
      </c>
      <c r="O9" s="49">
        <f>IF(M9&gt;0,RANK(N9,N:N),0)</f>
        <v>0</v>
      </c>
    </row>
    <row r="10" spans="1:15" ht="13.5" customHeight="1" hidden="1">
      <c r="A10" s="179"/>
      <c r="B10" s="176"/>
      <c r="C10" s="187"/>
      <c r="D10" s="194"/>
      <c r="E10" s="193"/>
      <c r="F10" s="193"/>
      <c r="G10" s="178"/>
      <c r="H10" s="178"/>
      <c r="I10" s="178"/>
      <c r="J10" s="178"/>
      <c r="K10" s="6"/>
      <c r="L10" s="6"/>
      <c r="M10" s="48">
        <f>(G10*$G$4+H10*$H$4+I10*$I$4+J10*$J$4+K10*$K$4+L10*$L$4)</f>
        <v>0</v>
      </c>
      <c r="N10" s="48">
        <f>IF(M10&gt;0,M10*-1,-1000)</f>
        <v>-1000</v>
      </c>
      <c r="O10" s="49">
        <f>IF(M10&gt;0,RANK(N10,N:N),0)</f>
        <v>0</v>
      </c>
    </row>
    <row r="11" spans="1:15" ht="13.5" customHeight="1" hidden="1">
      <c r="A11" s="179"/>
      <c r="B11" s="176"/>
      <c r="C11" s="187"/>
      <c r="D11" s="188"/>
      <c r="E11" s="188"/>
      <c r="F11" s="188"/>
      <c r="G11" s="178"/>
      <c r="H11" s="178"/>
      <c r="I11" s="178"/>
      <c r="J11" s="178"/>
      <c r="K11" s="6"/>
      <c r="L11" s="6"/>
      <c r="M11" s="48">
        <f>(G11*$G$4+H11*$H$4+I11*$I$4+J11*$J$4+K11*$K$4+L11*$L$4)</f>
        <v>0</v>
      </c>
      <c r="N11" s="48">
        <f>IF(M11&gt;0,M11*-1,-1000)</f>
        <v>-1000</v>
      </c>
      <c r="O11" s="49">
        <f>IF(M11&gt;0,RANK(N11,N:N),0)</f>
        <v>0</v>
      </c>
    </row>
    <row r="12" spans="1:15" ht="13.5" customHeight="1" hidden="1">
      <c r="A12" s="179"/>
      <c r="B12" s="176"/>
      <c r="C12" s="187"/>
      <c r="D12" s="189"/>
      <c r="E12" s="189"/>
      <c r="F12" s="189"/>
      <c r="G12" s="178"/>
      <c r="H12" s="178"/>
      <c r="I12" s="178"/>
      <c r="J12" s="178"/>
      <c r="K12" s="6"/>
      <c r="L12" s="6"/>
      <c r="M12" s="48">
        <f>(G12*$G$4+H12*$H$4+I12*$I$4+J12*$J$4+K12*$K$4+L12*$L$4)</f>
        <v>0</v>
      </c>
      <c r="N12" s="48">
        <f>IF(M12&gt;0,M12*-1,-1000)</f>
        <v>-1000</v>
      </c>
      <c r="O12" s="49">
        <f>IF(M12&gt;0,RANK(N12,N:N),0)</f>
        <v>0</v>
      </c>
    </row>
    <row r="13" spans="1:15" ht="13.5" customHeight="1" hidden="1">
      <c r="A13" s="179"/>
      <c r="B13" s="176"/>
      <c r="C13" s="187"/>
      <c r="D13" s="192"/>
      <c r="E13" s="191"/>
      <c r="F13" s="191"/>
      <c r="G13" s="178"/>
      <c r="H13" s="178"/>
      <c r="I13" s="178"/>
      <c r="J13" s="178"/>
      <c r="K13" s="6"/>
      <c r="L13" s="6"/>
      <c r="M13" s="48">
        <f>(G13*$G$4+H13*$H$4+I13*$I$4+J13*$J$4+K13*$K$4+L13*$L$4)</f>
        <v>0</v>
      </c>
      <c r="N13" s="48">
        <f>IF(M13&gt;0,M13*-1,-1000)</f>
        <v>-1000</v>
      </c>
      <c r="O13" s="49">
        <f>IF(M13&gt;0,RANK(N13,N:N),0)</f>
        <v>0</v>
      </c>
    </row>
    <row r="14" spans="1:15" ht="13.5" customHeight="1" hidden="1">
      <c r="A14" s="179"/>
      <c r="B14" s="176"/>
      <c r="C14" s="187"/>
      <c r="D14" s="189"/>
      <c r="E14" s="189"/>
      <c r="F14" s="189"/>
      <c r="G14" s="178"/>
      <c r="H14" s="178"/>
      <c r="I14" s="178"/>
      <c r="J14" s="178"/>
      <c r="K14" s="6"/>
      <c r="L14" s="6"/>
      <c r="M14" s="48">
        <f>(G14*$G$4+H14*$H$4+I14*$I$4+J14*$J$4+K14*$K$4+L14*$L$4)</f>
        <v>0</v>
      </c>
      <c r="N14" s="48">
        <f>IF(M14&gt;0,M14*-1,-1000)</f>
        <v>-1000</v>
      </c>
      <c r="O14" s="49">
        <f>IF(M14&gt;0,RANK(N14,N:N),0)</f>
        <v>0</v>
      </c>
    </row>
    <row r="15" spans="1:15" ht="13.5" customHeight="1" hidden="1">
      <c r="A15" s="179"/>
      <c r="B15" s="176"/>
      <c r="C15" s="187"/>
      <c r="D15" s="190"/>
      <c r="E15" s="191"/>
      <c r="F15" s="191"/>
      <c r="G15" s="178"/>
      <c r="H15" s="178"/>
      <c r="I15" s="178"/>
      <c r="J15" s="178"/>
      <c r="K15" s="6"/>
      <c r="L15" s="6"/>
      <c r="M15" s="48">
        <f>(G15*$G$4+H15*$H$4+I15*$I$4+J15*$J$4+K15*$K$4+L15*$L$4)</f>
        <v>0</v>
      </c>
      <c r="N15" s="48">
        <f>IF(M15&gt;0,M15*-1,-1000)</f>
        <v>-1000</v>
      </c>
      <c r="O15" s="49">
        <f>IF(M15&gt;0,RANK(N15,N:N),0)</f>
        <v>0</v>
      </c>
    </row>
    <row r="16" spans="1:15" ht="13.5" customHeight="1" hidden="1">
      <c r="A16" s="179"/>
      <c r="B16" s="176"/>
      <c r="C16" s="187"/>
      <c r="D16" s="189"/>
      <c r="E16" s="189"/>
      <c r="F16" s="189"/>
      <c r="G16" s="178"/>
      <c r="H16" s="178"/>
      <c r="I16" s="178"/>
      <c r="J16" s="178"/>
      <c r="K16" s="6"/>
      <c r="L16" s="6"/>
      <c r="M16" s="48">
        <f>(G16*$G$4+H16*$H$4+I16*$I$4+J16*$J$4+K16*$K$4+L16*$L$4)</f>
        <v>0</v>
      </c>
      <c r="N16" s="48">
        <f>IF(M16&gt;0,M16*-1,-1000)</f>
        <v>-1000</v>
      </c>
      <c r="O16" s="49">
        <f>IF(M16&gt;0,RANK(N16,N:N),0)</f>
        <v>0</v>
      </c>
    </row>
    <row r="17" spans="1:15" ht="13.5" customHeight="1" hidden="1">
      <c r="A17" s="179"/>
      <c r="B17" s="176"/>
      <c r="C17" s="187"/>
      <c r="D17" s="188"/>
      <c r="E17" s="188"/>
      <c r="F17" s="188"/>
      <c r="G17" s="178"/>
      <c r="H17" s="178"/>
      <c r="I17" s="178"/>
      <c r="J17" s="178"/>
      <c r="K17" s="6"/>
      <c r="L17" s="6"/>
      <c r="M17" s="48">
        <f>(G17*$G$4+H17*$H$4+I17*$I$4+J17*$J$4+K17*$K$4+L17*$L$4)</f>
        <v>0</v>
      </c>
      <c r="N17" s="48">
        <f>IF(M17&gt;0,M17*-1,-1000)</f>
        <v>-1000</v>
      </c>
      <c r="O17" s="49">
        <f>IF(M17&gt;0,RANK(N17,N:N),0)</f>
        <v>0</v>
      </c>
    </row>
    <row r="18" spans="1:15" ht="13.5" customHeight="1" hidden="1">
      <c r="A18" s="179"/>
      <c r="B18" s="176"/>
      <c r="C18" s="187"/>
      <c r="D18" s="192"/>
      <c r="E18" s="193"/>
      <c r="F18" s="193"/>
      <c r="G18" s="178"/>
      <c r="H18" s="178"/>
      <c r="I18" s="178"/>
      <c r="J18" s="178"/>
      <c r="K18" s="6"/>
      <c r="L18" s="6"/>
      <c r="M18" s="48">
        <f>(G18*$G$4+H18*$H$4+I18*$I$4+J18*$J$4+K18*$K$4+L18*$L$4)</f>
        <v>0</v>
      </c>
      <c r="N18" s="48">
        <f>IF(M18&gt;0,M18*-1,-1000)</f>
        <v>-1000</v>
      </c>
      <c r="O18" s="49">
        <f>IF(M18&gt;0,RANK(N18,N:N),0)</f>
        <v>0</v>
      </c>
    </row>
    <row r="19" spans="1:15" ht="13.5" customHeight="1" hidden="1">
      <c r="A19" s="179"/>
      <c r="B19" s="176"/>
      <c r="C19" s="187"/>
      <c r="D19" s="190"/>
      <c r="E19" s="191"/>
      <c r="F19" s="191"/>
      <c r="G19" s="178"/>
      <c r="H19" s="178"/>
      <c r="I19" s="178"/>
      <c r="J19" s="178"/>
      <c r="K19" s="6"/>
      <c r="L19" s="6"/>
      <c r="M19" s="48">
        <f>(G19*$G$4+H19*$H$4+I19*$I$4+J19*$J$4+K19*$K$4+L19*$L$4)</f>
        <v>0</v>
      </c>
      <c r="N19" s="48">
        <f>IF(M19&gt;0,M19*-1,-1000)</f>
        <v>-1000</v>
      </c>
      <c r="O19" s="49">
        <f>IF(M19&gt;0,RANK(N19,N:N),0)</f>
        <v>0</v>
      </c>
    </row>
    <row r="20" spans="1:15" ht="13.5" customHeight="1" hidden="1">
      <c r="A20" s="179"/>
      <c r="B20" s="176"/>
      <c r="C20" s="187"/>
      <c r="D20" s="188"/>
      <c r="E20" s="188"/>
      <c r="F20" s="188"/>
      <c r="G20" s="178"/>
      <c r="H20" s="178"/>
      <c r="I20" s="178"/>
      <c r="J20" s="178"/>
      <c r="K20" s="6"/>
      <c r="L20" s="6"/>
      <c r="M20" s="48">
        <f>(G20*$G$4+H20*$H$4+I20*$I$4+J20*$J$4+K20*$K$4+L20*$L$4)</f>
        <v>0</v>
      </c>
      <c r="N20" s="48">
        <f>IF(M20&gt;0,M20*-1,-1000)</f>
        <v>-1000</v>
      </c>
      <c r="O20" s="49">
        <f>IF(M20&gt;0,RANK(N20,N:N),0)</f>
        <v>0</v>
      </c>
    </row>
    <row r="21" spans="1:15" ht="13.5" customHeight="1" hidden="1">
      <c r="A21" s="179"/>
      <c r="B21" s="176"/>
      <c r="C21" s="187"/>
      <c r="D21" s="188"/>
      <c r="E21" s="188"/>
      <c r="F21" s="188"/>
      <c r="G21" s="178"/>
      <c r="H21" s="178"/>
      <c r="I21" s="178"/>
      <c r="J21" s="178"/>
      <c r="K21" s="6"/>
      <c r="L21" s="6"/>
      <c r="M21" s="48">
        <f>(G21*$G$4+H21*$H$4+I21*$I$4+J21*$J$4+K21*$K$4+L21*$L$4)</f>
        <v>0</v>
      </c>
      <c r="N21" s="48">
        <f>IF(M21&gt;0,M21*-1,-1000)</f>
        <v>-1000</v>
      </c>
      <c r="O21" s="49">
        <f>IF(M21&gt;0,RANK(N21,N:N),0)</f>
        <v>0</v>
      </c>
    </row>
    <row r="22" spans="1:15" ht="13.5" customHeight="1" hidden="1">
      <c r="A22" s="179"/>
      <c r="B22" s="176"/>
      <c r="C22" s="187"/>
      <c r="D22" s="188"/>
      <c r="E22" s="188"/>
      <c r="F22" s="188"/>
      <c r="G22" s="178"/>
      <c r="H22" s="178"/>
      <c r="I22" s="178"/>
      <c r="J22" s="178"/>
      <c r="K22" s="6"/>
      <c r="L22" s="6"/>
      <c r="M22" s="48">
        <f>(G22*$G$4+H22*$H$4+I22*$I$4+J22*$J$4+K22*$K$4+L22*$L$4)</f>
        <v>0</v>
      </c>
      <c r="N22" s="48">
        <f>IF(M22&gt;0,M22*-1,-1000)</f>
        <v>-1000</v>
      </c>
      <c r="O22" s="49">
        <f>IF(M22&gt;0,RANK(N22,N:N),0)</f>
        <v>0</v>
      </c>
    </row>
    <row r="23" spans="1:15" ht="13.5" customHeight="1" hidden="1">
      <c r="A23" s="179"/>
      <c r="B23" s="176"/>
      <c r="C23" s="187"/>
      <c r="D23" s="192"/>
      <c r="E23" s="193"/>
      <c r="F23" s="193"/>
      <c r="G23" s="178"/>
      <c r="H23" s="178"/>
      <c r="I23" s="178"/>
      <c r="J23" s="178"/>
      <c r="K23" s="6"/>
      <c r="L23" s="6"/>
      <c r="M23" s="48">
        <f>(G23*$G$4+H23*$H$4+I23*$I$4+J23*$J$4+K23*$K$4+L23*$L$4)</f>
        <v>0</v>
      </c>
      <c r="N23" s="48">
        <f>IF(M23&gt;0,M23*-1,-1000)</f>
        <v>-1000</v>
      </c>
      <c r="O23" s="49">
        <f>IF(M23&gt;0,RANK(N23,N:N),0)</f>
        <v>0</v>
      </c>
    </row>
    <row r="24" spans="1:15" ht="13.5" customHeight="1" hidden="1">
      <c r="A24" s="179"/>
      <c r="B24" s="176"/>
      <c r="C24" s="187"/>
      <c r="D24" s="189"/>
      <c r="E24" s="189"/>
      <c r="F24" s="189"/>
      <c r="G24" s="178"/>
      <c r="H24" s="178"/>
      <c r="I24" s="178"/>
      <c r="J24" s="178"/>
      <c r="K24" s="6"/>
      <c r="L24" s="6"/>
      <c r="M24" s="48">
        <f>(G24*$G$4+H24*$H$4+I24*$I$4+J24*$J$4+K24*$K$4+L24*$L$4)</f>
        <v>0</v>
      </c>
      <c r="N24" s="48">
        <f>IF(M24&gt;0,M24*-1,-1000)</f>
        <v>-1000</v>
      </c>
      <c r="O24" s="49">
        <f>IF(M24&gt;0,RANK(N24,N:N),0)</f>
        <v>0</v>
      </c>
    </row>
    <row r="25" spans="1:15" ht="13.5" customHeight="1" hidden="1">
      <c r="A25" s="179"/>
      <c r="B25" s="176"/>
      <c r="C25" s="187"/>
      <c r="D25" s="188"/>
      <c r="E25" s="188"/>
      <c r="F25" s="188"/>
      <c r="G25" s="178"/>
      <c r="H25" s="178"/>
      <c r="I25" s="178"/>
      <c r="J25" s="178"/>
      <c r="K25" s="6"/>
      <c r="L25" s="6"/>
      <c r="M25" s="48">
        <f>(G25*$G$4+H25*$H$4+I25*$I$4+J25*$J$4+K25*$K$4+L25*$L$4)</f>
        <v>0</v>
      </c>
      <c r="N25" s="48">
        <f>IF(M25&gt;0,M25*-1,-1000)</f>
        <v>-1000</v>
      </c>
      <c r="O25" s="49">
        <f>IF(M25&gt;0,RANK(N25,N:N),0)</f>
        <v>0</v>
      </c>
    </row>
    <row r="26" spans="1:15" ht="13.5" customHeight="1" hidden="1">
      <c r="A26" s="179"/>
      <c r="B26" s="176"/>
      <c r="C26" s="187"/>
      <c r="D26" s="167"/>
      <c r="E26" s="188"/>
      <c r="F26" s="188"/>
      <c r="G26" s="178"/>
      <c r="H26" s="178"/>
      <c r="I26" s="178"/>
      <c r="J26" s="178"/>
      <c r="K26" s="6"/>
      <c r="L26" s="6"/>
      <c r="M26" s="48">
        <f>(G26*$G$4+H26*$H$4+I26*$I$4+J26*$J$4+K26*$K$4+L26*$L$4)</f>
        <v>0</v>
      </c>
      <c r="N26" s="48">
        <f>IF(M26&gt;0,M26*-1,-1000)</f>
        <v>-1000</v>
      </c>
      <c r="O26" s="49">
        <f>IF(M26&gt;0,RANK(N26,N:N),0)</f>
        <v>0</v>
      </c>
    </row>
    <row r="27" spans="1:15" ht="13.5" customHeight="1" hidden="1">
      <c r="A27" s="179"/>
      <c r="B27" s="176"/>
      <c r="C27" s="187"/>
      <c r="D27" s="192"/>
      <c r="E27" s="191"/>
      <c r="F27" s="191"/>
      <c r="G27" s="178"/>
      <c r="H27" s="178"/>
      <c r="I27" s="178"/>
      <c r="J27" s="178"/>
      <c r="K27" s="6"/>
      <c r="L27" s="6"/>
      <c r="M27" s="48">
        <f>(G27*$G$4+H27*$H$4+I27*$I$4+J27*$J$4+K27*$K$4+L27*$L$4)</f>
        <v>0</v>
      </c>
      <c r="N27" s="48">
        <f>IF(M27&gt;0,M27*-1,-1000)</f>
        <v>-1000</v>
      </c>
      <c r="O27" s="49">
        <f>IF(M27&gt;0,RANK(N27,N:N),0)</f>
        <v>0</v>
      </c>
    </row>
    <row r="28" spans="1:15" ht="13.5" customHeight="1" hidden="1">
      <c r="A28" s="179"/>
      <c r="B28" s="176"/>
      <c r="C28" s="187"/>
      <c r="D28" s="190"/>
      <c r="E28" s="191"/>
      <c r="F28" s="191"/>
      <c r="G28" s="178"/>
      <c r="H28" s="178"/>
      <c r="I28" s="178"/>
      <c r="J28" s="178"/>
      <c r="K28" s="6"/>
      <c r="L28" s="6"/>
      <c r="M28" s="48">
        <f>(G28*$G$4+H28*$H$4+I28*$I$4+J28*$J$4+K28*$K$4+L28*$L$4)</f>
        <v>0</v>
      </c>
      <c r="N28" s="48">
        <f>IF(M28&gt;0,M28*-1,-1000)</f>
        <v>-1000</v>
      </c>
      <c r="O28" s="49">
        <f>IF(M28&gt;0,RANK(N28,N:N),0)</f>
        <v>0</v>
      </c>
    </row>
    <row r="29" spans="1:15" ht="13.5" customHeight="1" hidden="1">
      <c r="A29" s="179"/>
      <c r="B29" s="176"/>
      <c r="C29" s="187"/>
      <c r="D29" s="189"/>
      <c r="E29" s="189"/>
      <c r="F29" s="189"/>
      <c r="G29" s="178"/>
      <c r="H29" s="178"/>
      <c r="I29" s="178"/>
      <c r="J29" s="178"/>
      <c r="K29" s="6"/>
      <c r="L29" s="6"/>
      <c r="M29" s="48">
        <f>(G29*$G$4+H29*$H$4+I29*$I$4+J29*$J$4+K29*$K$4+L29*$L$4)</f>
        <v>0</v>
      </c>
      <c r="N29" s="48">
        <f>IF(M29&gt;0,M29*-1,-1000)</f>
        <v>-1000</v>
      </c>
      <c r="O29" s="49">
        <f>IF(M29&gt;0,RANK(N29,N:N),0)</f>
        <v>0</v>
      </c>
    </row>
    <row r="30" spans="1:15" ht="13.5" customHeight="1" hidden="1">
      <c r="A30" s="179"/>
      <c r="B30" s="176"/>
      <c r="C30" s="187"/>
      <c r="D30" s="190"/>
      <c r="E30" s="191"/>
      <c r="F30" s="191"/>
      <c r="G30" s="178"/>
      <c r="H30" s="178"/>
      <c r="I30" s="178"/>
      <c r="J30" s="178"/>
      <c r="K30" s="6"/>
      <c r="L30" s="6"/>
      <c r="M30" s="48">
        <f>(G30*$G$4+H30*$H$4+I30*$I$4+J30*$J$4+K30*$K$4+L30*$L$4)</f>
        <v>0</v>
      </c>
      <c r="N30" s="48">
        <f>IF(M30&gt;0,M30*-1,-1000)</f>
        <v>-1000</v>
      </c>
      <c r="O30" s="49">
        <f>IF(M30&gt;0,RANK(N30,N:N),0)</f>
        <v>0</v>
      </c>
    </row>
    <row r="31" spans="1:15" ht="13.5" customHeight="1" hidden="1">
      <c r="A31" s="179"/>
      <c r="B31" s="176"/>
      <c r="C31" s="187"/>
      <c r="D31" s="192"/>
      <c r="E31" s="193"/>
      <c r="F31" s="189"/>
      <c r="G31" s="178"/>
      <c r="H31" s="178"/>
      <c r="I31" s="178"/>
      <c r="J31" s="178"/>
      <c r="K31" s="6"/>
      <c r="L31" s="6"/>
      <c r="M31" s="48">
        <f>(G31*$G$4+H31*$H$4+I31*$I$4+J31*$J$4+K31*$K$4+L31*$L$4)</f>
        <v>0</v>
      </c>
      <c r="N31" s="48">
        <f>IF(M31&gt;0,M31*-1,-1000)</f>
        <v>-1000</v>
      </c>
      <c r="O31" s="49">
        <f>IF(M31&gt;0,RANK(N31,N:N),0)</f>
        <v>0</v>
      </c>
    </row>
    <row r="32" spans="1:15" ht="13.5" customHeight="1" hidden="1">
      <c r="A32" s="179"/>
      <c r="B32" s="176"/>
      <c r="C32" s="187"/>
      <c r="D32" s="188"/>
      <c r="E32" s="188"/>
      <c r="F32" s="188"/>
      <c r="G32" s="178"/>
      <c r="H32" s="178"/>
      <c r="I32" s="178"/>
      <c r="J32" s="178"/>
      <c r="K32" s="6"/>
      <c r="L32" s="6"/>
      <c r="M32" s="48">
        <f>(G32*$G$4+H32*$H$4+I32*$I$4+J32*$J$4+K32*$K$4+L32*$L$4)</f>
        <v>0</v>
      </c>
      <c r="N32" s="48">
        <f>IF(M32&gt;0,M32*-1,-1000)</f>
        <v>-1000</v>
      </c>
      <c r="O32" s="49">
        <f>IF(M32&gt;0,RANK(N32,N:N),0)</f>
        <v>0</v>
      </c>
    </row>
    <row r="33" spans="1:15" ht="13.5" customHeight="1" hidden="1">
      <c r="A33" s="179"/>
      <c r="B33" s="176"/>
      <c r="C33" s="187"/>
      <c r="D33" s="167"/>
      <c r="E33" s="167"/>
      <c r="F33" s="167"/>
      <c r="G33" s="178"/>
      <c r="H33" s="178"/>
      <c r="I33" s="178"/>
      <c r="J33" s="178"/>
      <c r="K33" s="6"/>
      <c r="L33" s="6"/>
      <c r="M33" s="48">
        <f>(G33*$G$4+H33*$H$4+I33*$I$4+J33*$J$4+K33*$K$4+L33*$L$4)</f>
        <v>0</v>
      </c>
      <c r="N33" s="48">
        <f>IF(M33&gt;0,M33*-1,-1000)</f>
        <v>-1000</v>
      </c>
      <c r="O33" s="49">
        <f>IF(M33&gt;0,RANK(N33,N:N),0)</f>
        <v>0</v>
      </c>
    </row>
    <row r="34" spans="1:15" ht="13.5" customHeight="1" hidden="1">
      <c r="A34" s="179"/>
      <c r="B34" s="176"/>
      <c r="C34" s="187"/>
      <c r="D34" s="188"/>
      <c r="E34" s="188"/>
      <c r="F34" s="188"/>
      <c r="G34" s="178"/>
      <c r="H34" s="178"/>
      <c r="I34" s="178"/>
      <c r="J34" s="178"/>
      <c r="K34" s="6"/>
      <c r="L34" s="6"/>
      <c r="M34" s="48">
        <f>(G34*$G$4+H34*$H$4+I34*$I$4+J34*$J$4+K34*$K$4+L34*$L$4)</f>
        <v>0</v>
      </c>
      <c r="N34" s="48">
        <f>IF(M34&gt;0,M34*-1,-1000)</f>
        <v>-1000</v>
      </c>
      <c r="O34" s="49">
        <f>IF(M34&gt;0,RANK(N34,N:N),0)</f>
        <v>0</v>
      </c>
    </row>
    <row r="35" spans="1:15" ht="13.5" customHeight="1" hidden="1">
      <c r="A35" s="179"/>
      <c r="B35" s="176"/>
      <c r="C35" s="187"/>
      <c r="D35" s="188"/>
      <c r="E35" s="188"/>
      <c r="F35" s="188"/>
      <c r="G35" s="178"/>
      <c r="H35" s="178"/>
      <c r="I35" s="178"/>
      <c r="J35" s="178"/>
      <c r="K35" s="6"/>
      <c r="L35" s="6"/>
      <c r="M35" s="48">
        <f>(G35*$G$4+H35*$H$4+I35*$I$4+J35*$J$4+K35*$K$4+L35*$L$4)</f>
        <v>0</v>
      </c>
      <c r="N35" s="48">
        <f>IF(M35&gt;0,M35*-1,-1000)</f>
        <v>-1000</v>
      </c>
      <c r="O35" s="49">
        <f>IF(M35&gt;0,RANK(N35,N:N),0)</f>
        <v>0</v>
      </c>
    </row>
    <row r="36" spans="1:15" ht="13.5" customHeight="1" hidden="1">
      <c r="A36" s="179"/>
      <c r="B36" s="176"/>
      <c r="C36" s="187"/>
      <c r="D36" s="188"/>
      <c r="E36" s="188"/>
      <c r="F36" s="188"/>
      <c r="G36" s="178"/>
      <c r="H36" s="178"/>
      <c r="I36" s="178"/>
      <c r="J36" s="178"/>
      <c r="K36" s="6"/>
      <c r="L36" s="6"/>
      <c r="M36" s="48">
        <f>(G36*$G$4+H36*$H$4+I36*$I$4+J36*$J$4+K36*$K$4+L36*$L$4)</f>
        <v>0</v>
      </c>
      <c r="N36" s="48">
        <f>IF(M36&gt;0,M36*-1,-1000)</f>
        <v>-1000</v>
      </c>
      <c r="O36" s="49">
        <f>IF(M36&gt;0,RANK(N36,N:N),0)</f>
        <v>0</v>
      </c>
    </row>
    <row r="37" spans="1:15" ht="13.5" customHeight="1" hidden="1">
      <c r="A37" s="179"/>
      <c r="B37" s="176"/>
      <c r="C37" s="187"/>
      <c r="D37" s="188"/>
      <c r="E37" s="188"/>
      <c r="F37" s="188"/>
      <c r="G37" s="178"/>
      <c r="H37" s="178"/>
      <c r="I37" s="178"/>
      <c r="J37" s="178"/>
      <c r="K37" s="6"/>
      <c r="L37" s="6"/>
      <c r="M37" s="48">
        <f>(G37*$G$4+H37*$H$4+I37*$I$4+J37*$J$4+K37*$K$4+L37*$L$4)</f>
        <v>0</v>
      </c>
      <c r="N37" s="48">
        <f>IF(M37&gt;0,M37*-1,-1000)</f>
        <v>-1000</v>
      </c>
      <c r="O37" s="49">
        <f>IF(M37&gt;0,RANK(N37,N:N),0)</f>
        <v>0</v>
      </c>
    </row>
    <row r="38" spans="1:15" ht="13.5" customHeight="1" hidden="1">
      <c r="A38" s="179"/>
      <c r="B38" s="176"/>
      <c r="C38" s="187"/>
      <c r="D38" s="188"/>
      <c r="E38" s="188"/>
      <c r="F38" s="188"/>
      <c r="G38" s="178"/>
      <c r="H38" s="178"/>
      <c r="I38" s="178"/>
      <c r="J38" s="178"/>
      <c r="K38" s="6"/>
      <c r="L38" s="6"/>
      <c r="M38" s="48">
        <f>(G38*$G$4+H38*$H$4+I38*$I$4+J38*$J$4+K38*$K$4+L38*$L$4)</f>
        <v>0</v>
      </c>
      <c r="N38" s="48">
        <f>IF(M38&gt;0,M38*-1,-1000)</f>
        <v>-1000</v>
      </c>
      <c r="O38" s="49">
        <f>IF(M38&gt;0,RANK(N38,N:N),0)</f>
        <v>0</v>
      </c>
    </row>
    <row r="39" spans="1:15" ht="13.5" customHeight="1" hidden="1">
      <c r="A39" s="179"/>
      <c r="B39" s="176"/>
      <c r="C39" s="187"/>
      <c r="D39" s="188"/>
      <c r="E39" s="188"/>
      <c r="F39" s="188"/>
      <c r="G39" s="178"/>
      <c r="H39" s="178"/>
      <c r="I39" s="178"/>
      <c r="J39" s="178"/>
      <c r="K39" s="6"/>
      <c r="L39" s="6"/>
      <c r="M39" s="48">
        <f>(G39*$G$4+H39*$H$4+I39*$I$4+J39*$J$4+K39*$K$4+L39*$L$4)</f>
        <v>0</v>
      </c>
      <c r="N39" s="48">
        <f>IF(M39&gt;0,M39*-1,-1000)</f>
        <v>-1000</v>
      </c>
      <c r="O39" s="49">
        <f>IF(M39&gt;0,RANK(N39,N:N),0)</f>
        <v>0</v>
      </c>
    </row>
    <row r="40" spans="1:15" ht="13.5" customHeight="1" hidden="1">
      <c r="A40" s="179"/>
      <c r="B40" s="176"/>
      <c r="C40" s="187"/>
      <c r="D40" s="188"/>
      <c r="E40" s="188"/>
      <c r="F40" s="188"/>
      <c r="G40" s="178"/>
      <c r="H40" s="178"/>
      <c r="I40" s="178"/>
      <c r="J40" s="178"/>
      <c r="K40" s="6"/>
      <c r="L40" s="6"/>
      <c r="M40" s="48">
        <f>(G40*$G$4+H40*$H$4+I40*$I$4+J40*$J$4+K40*$K$4+L40*$L$4)</f>
        <v>0</v>
      </c>
      <c r="N40" s="48">
        <f>IF(M40&gt;0,M40*-1,-1000)</f>
        <v>-1000</v>
      </c>
      <c r="O40" s="49">
        <f>IF(M40&gt;0,RANK(N40,N:N),0)</f>
        <v>0</v>
      </c>
    </row>
    <row r="41" spans="1:15" ht="13.5" customHeight="1" hidden="1">
      <c r="A41" s="179"/>
      <c r="B41" s="176"/>
      <c r="C41" s="187"/>
      <c r="D41" s="188"/>
      <c r="E41" s="188"/>
      <c r="F41" s="188"/>
      <c r="G41" s="178"/>
      <c r="H41" s="178"/>
      <c r="I41" s="178"/>
      <c r="J41" s="178"/>
      <c r="K41" s="6"/>
      <c r="L41" s="6"/>
      <c r="M41" s="48">
        <f>(G41*$G$4+H41*$H$4+I41*$I$4+J41*$J$4+K41*$K$4+L41*$L$4)</f>
        <v>0</v>
      </c>
      <c r="N41" s="48">
        <f>IF(M41&gt;0,M41*-1,-1000)</f>
        <v>-1000</v>
      </c>
      <c r="O41" s="49">
        <f>IF(M41&gt;0,RANK(N41,N:N),0)</f>
        <v>0</v>
      </c>
    </row>
    <row r="42" spans="1:15" ht="13.5" customHeight="1" hidden="1">
      <c r="A42" s="179"/>
      <c r="B42" s="176"/>
      <c r="C42" s="187"/>
      <c r="D42" s="188"/>
      <c r="E42" s="188"/>
      <c r="F42" s="188"/>
      <c r="G42" s="178"/>
      <c r="H42" s="178"/>
      <c r="I42" s="178"/>
      <c r="J42" s="178"/>
      <c r="K42" s="6"/>
      <c r="L42" s="6"/>
      <c r="M42" s="48">
        <f>(G42*$G$4+H42*$H$4+I42*$I$4+J42*$J$4+K42*$K$4+L42*$L$4)</f>
        <v>0</v>
      </c>
      <c r="N42" s="48">
        <f>IF(M42&gt;0,M42*-1,-1000)</f>
        <v>-1000</v>
      </c>
      <c r="O42" s="49">
        <f>IF(M42&gt;0,RANK(N42,N:N),0)</f>
        <v>0</v>
      </c>
    </row>
    <row r="43" spans="1:15" ht="13.5" customHeight="1" hidden="1">
      <c r="A43" s="179"/>
      <c r="B43" s="176"/>
      <c r="C43" s="187"/>
      <c r="D43" s="188"/>
      <c r="E43" s="188"/>
      <c r="F43" s="188"/>
      <c r="G43" s="178"/>
      <c r="H43" s="178"/>
      <c r="I43" s="178"/>
      <c r="J43" s="178"/>
      <c r="K43" s="6"/>
      <c r="L43" s="6"/>
      <c r="M43" s="48">
        <f>(G43*$G$4+H43*$H$4+I43*$I$4+J43*$J$4+K43*$K$4+L43*$L$4)</f>
        <v>0</v>
      </c>
      <c r="N43" s="48">
        <f>IF(M43&gt;0,M43*-1,-1000)</f>
        <v>-1000</v>
      </c>
      <c r="O43" s="49">
        <f>IF(M43&gt;0,RANK(N43,N:N),0)</f>
        <v>0</v>
      </c>
    </row>
    <row r="44" spans="1:15" ht="13.5" customHeight="1" hidden="1">
      <c r="A44" s="179"/>
      <c r="B44" s="176"/>
      <c r="C44" s="187"/>
      <c r="D44" s="188"/>
      <c r="E44" s="188"/>
      <c r="F44" s="188"/>
      <c r="G44" s="178"/>
      <c r="H44" s="178"/>
      <c r="I44" s="178"/>
      <c r="J44" s="178"/>
      <c r="K44" s="6"/>
      <c r="L44" s="6"/>
      <c r="M44" s="48">
        <f>(G44*$G$4+H44*$H$4+I44*$I$4+J44*$J$4+K44*$K$4+L44*$L$4)</f>
        <v>0</v>
      </c>
      <c r="N44" s="48">
        <f>IF(M44&gt;0,M44*-1,-1000)</f>
        <v>-1000</v>
      </c>
      <c r="O44" s="49">
        <f>IF(M44&gt;0,RANK(N44,N:N),0)</f>
        <v>0</v>
      </c>
    </row>
    <row r="45" spans="1:15" ht="13.5" customHeight="1" hidden="1">
      <c r="A45" s="179"/>
      <c r="B45" s="176"/>
      <c r="C45" s="187"/>
      <c r="D45" s="188"/>
      <c r="E45" s="188"/>
      <c r="F45" s="188"/>
      <c r="G45" s="178"/>
      <c r="H45" s="178"/>
      <c r="I45" s="178"/>
      <c r="J45" s="178"/>
      <c r="K45" s="6"/>
      <c r="L45" s="6"/>
      <c r="M45" s="48">
        <f>(G45*$G$4+H45*$H$4+I45*$I$4+J45*$J$4+K45*$K$4+L45*$L$4)</f>
        <v>0</v>
      </c>
      <c r="N45" s="48">
        <f>IF(M45&gt;0,M45*-1,-1000)</f>
        <v>-1000</v>
      </c>
      <c r="O45" s="49">
        <f>IF(M45&gt;0,RANK(N45,N:N),0)</f>
        <v>0</v>
      </c>
    </row>
    <row r="46" spans="1:15" ht="13.5" customHeight="1" hidden="1">
      <c r="A46" s="179"/>
      <c r="B46" s="176"/>
      <c r="C46" s="187"/>
      <c r="D46" s="188"/>
      <c r="E46" s="188"/>
      <c r="F46" s="188"/>
      <c r="G46" s="178"/>
      <c r="H46" s="178"/>
      <c r="I46" s="178"/>
      <c r="J46" s="178"/>
      <c r="K46" s="6"/>
      <c r="L46" s="6"/>
      <c r="M46" s="48">
        <f>(G46*$G$4+H46*$H$4+I46*$I$4+J46*$J$4+K46*$K$4+L46*$L$4)</f>
        <v>0</v>
      </c>
      <c r="N46" s="48">
        <f>IF(M46&gt;0,M46*-1,-1000)</f>
        <v>-1000</v>
      </c>
      <c r="O46" s="49">
        <f>IF(M46&gt;0,RANK(N46,N:N),0)</f>
        <v>0</v>
      </c>
    </row>
    <row r="47" spans="1:15" ht="13.5" customHeight="1" hidden="1">
      <c r="A47" s="179"/>
      <c r="B47" s="176"/>
      <c r="C47" s="187"/>
      <c r="D47" s="188"/>
      <c r="E47" s="188"/>
      <c r="F47" s="188"/>
      <c r="G47" s="178"/>
      <c r="H47" s="178"/>
      <c r="I47" s="178"/>
      <c r="J47" s="178"/>
      <c r="K47" s="6"/>
      <c r="L47" s="6"/>
      <c r="M47" s="48">
        <f>(G47*$G$4+H47*$H$4+I47*$I$4+J47*$J$4+K47*$K$4+L47*$L$4)</f>
        <v>0</v>
      </c>
      <c r="N47" s="48">
        <f>IF(M47&gt;0,M47*-1,-1000)</f>
        <v>-1000</v>
      </c>
      <c r="O47" s="49">
        <f>IF(M47&gt;0,RANK(N47,N:N),0)</f>
        <v>0</v>
      </c>
    </row>
    <row r="48" spans="1:15" ht="13.5" customHeight="1" hidden="1">
      <c r="A48" s="179"/>
      <c r="B48" s="176"/>
      <c r="C48" s="187"/>
      <c r="D48" s="188"/>
      <c r="E48" s="188"/>
      <c r="F48" s="188"/>
      <c r="G48" s="178"/>
      <c r="H48" s="178"/>
      <c r="I48" s="178"/>
      <c r="J48" s="178"/>
      <c r="K48" s="6"/>
      <c r="L48" s="6"/>
      <c r="M48" s="48">
        <f>(G48*$G$4+H48*$H$4+I48*$I$4+J48*$J$4+K48*$K$4+L48*$L$4)</f>
        <v>0</v>
      </c>
      <c r="N48" s="48">
        <f>IF(M48&gt;0,M48*-1,-1000)</f>
        <v>-1000</v>
      </c>
      <c r="O48" s="49">
        <f>IF(M48&gt;0,RANK(N48,N:N),0)</f>
        <v>0</v>
      </c>
    </row>
    <row r="49" spans="1:15" ht="13.5" customHeight="1" hidden="1">
      <c r="A49" s="179"/>
      <c r="B49" s="176"/>
      <c r="C49" s="187"/>
      <c r="D49" s="188"/>
      <c r="E49" s="188"/>
      <c r="F49" s="188"/>
      <c r="G49" s="178"/>
      <c r="H49" s="178"/>
      <c r="I49" s="178"/>
      <c r="J49" s="178"/>
      <c r="K49" s="6"/>
      <c r="L49" s="6"/>
      <c r="M49" s="48">
        <f>(G49*$G$4+H49*$H$4+I49*$I$4+J49*$J$4+K49*$K$4+L49*$L$4)</f>
        <v>0</v>
      </c>
      <c r="N49" s="48">
        <f>IF(M49&gt;0,M49*-1,-1000)</f>
        <v>-1000</v>
      </c>
      <c r="O49" s="49">
        <f>IF(M49&gt;0,RANK(N49,N:N),0)</f>
        <v>0</v>
      </c>
    </row>
    <row r="50" spans="1:15" ht="13.5" customHeight="1" hidden="1">
      <c r="A50" s="179"/>
      <c r="B50" s="176"/>
      <c r="C50" s="187"/>
      <c r="D50" s="189"/>
      <c r="E50" s="189"/>
      <c r="F50" s="189"/>
      <c r="G50" s="178"/>
      <c r="H50" s="178"/>
      <c r="I50" s="178"/>
      <c r="J50" s="178"/>
      <c r="K50" s="6"/>
      <c r="L50" s="6"/>
      <c r="M50" s="48">
        <f>(G50*$G$4+H50*$H$4+I50*$I$4+J50*$J$4+K50*$K$4+L50*$L$4)</f>
        <v>0</v>
      </c>
      <c r="N50" s="48">
        <f>IF(M50&gt;0,M50*-1,-1000)</f>
        <v>-1000</v>
      </c>
      <c r="O50" s="49">
        <f>IF(M50&gt;0,RANK(N50,N:N),0)</f>
        <v>0</v>
      </c>
    </row>
    <row r="51" spans="1:15" ht="13.5" customHeight="1" hidden="1">
      <c r="A51" s="179"/>
      <c r="B51" s="176"/>
      <c r="C51" s="187"/>
      <c r="D51" s="188"/>
      <c r="E51" s="188"/>
      <c r="F51" s="188"/>
      <c r="G51" s="178"/>
      <c r="H51" s="178"/>
      <c r="I51" s="178"/>
      <c r="J51" s="178"/>
      <c r="K51" s="6"/>
      <c r="L51" s="6"/>
      <c r="M51" s="48">
        <f>(G51*$G$4+H51*$H$4+I51*$I$4+J51*$J$4+K51*$K$4+L51*$L$4)</f>
        <v>0</v>
      </c>
      <c r="N51" s="48">
        <f>IF(M51&gt;0,M51*-1,-1000)</f>
        <v>-1000</v>
      </c>
      <c r="O51" s="49">
        <f>IF(M51&gt;0,RANK(N51,N:N),0)</f>
        <v>0</v>
      </c>
    </row>
    <row r="52" spans="1:15" ht="13.5" customHeight="1" hidden="1">
      <c r="A52" s="179"/>
      <c r="B52" s="176"/>
      <c r="C52" s="184"/>
      <c r="D52" s="189"/>
      <c r="E52" s="189"/>
      <c r="F52" s="189"/>
      <c r="G52" s="178"/>
      <c r="H52" s="178"/>
      <c r="I52" s="178"/>
      <c r="J52" s="178"/>
      <c r="K52" s="6"/>
      <c r="L52" s="6"/>
      <c r="M52" s="48">
        <f>(G52*$G$4+H52*$H$4+I52*$I$4+J52*$J$4+K52*$K$4+L52*$L$4)</f>
        <v>0</v>
      </c>
      <c r="N52" s="48">
        <f>IF(M52&gt;0,M52*-1,-1000)</f>
        <v>-1000</v>
      </c>
      <c r="O52" s="49">
        <f>IF(M52&gt;0,RANK(N52,N:N),0)</f>
        <v>0</v>
      </c>
    </row>
    <row r="53" spans="1:15" ht="13.5" customHeight="1" hidden="1">
      <c r="A53" s="179"/>
      <c r="B53" s="176"/>
      <c r="C53" s="183"/>
      <c r="D53" s="192"/>
      <c r="E53" s="193"/>
      <c r="F53" s="193"/>
      <c r="G53" s="178"/>
      <c r="H53" s="178"/>
      <c r="I53" s="178"/>
      <c r="J53" s="178"/>
      <c r="K53" s="6"/>
      <c r="L53" s="6"/>
      <c r="M53" s="48">
        <f>(G53*$G$4+H53*$H$4+I53*$I$4+J53*$J$4+K53*$K$4+L53*$L$4)</f>
        <v>0</v>
      </c>
      <c r="N53" s="48">
        <f>IF(M53&gt;0,M53*-1,-1000)</f>
        <v>-1000</v>
      </c>
      <c r="O53" s="49">
        <f>IF(M53&gt;0,RANK(N53,N:N),0)</f>
        <v>0</v>
      </c>
    </row>
    <row r="54" spans="1:15" ht="13.5" customHeight="1" hidden="1">
      <c r="A54" s="179"/>
      <c r="B54" s="176"/>
      <c r="C54" s="183"/>
      <c r="D54" s="192"/>
      <c r="E54" s="193"/>
      <c r="F54" s="193"/>
      <c r="G54" s="178"/>
      <c r="H54" s="178"/>
      <c r="I54" s="178"/>
      <c r="J54" s="178"/>
      <c r="K54" s="6"/>
      <c r="L54" s="6"/>
      <c r="M54" s="48">
        <f>(G54*$G$4+H54*$H$4+I54*$I$4+J54*$J$4+K54*$K$4+L54*$L$4)</f>
        <v>0</v>
      </c>
      <c r="N54" s="48">
        <f>IF(M54&gt;0,M54*-1,-1000)</f>
        <v>-1000</v>
      </c>
      <c r="O54" s="49">
        <f>IF(M54&gt;0,RANK(N54,N:N),0)</f>
        <v>0</v>
      </c>
    </row>
    <row r="55" spans="1:15" ht="13.5" customHeight="1" hidden="1">
      <c r="A55" s="179"/>
      <c r="B55" s="176"/>
      <c r="C55" s="181"/>
      <c r="D55" s="180"/>
      <c r="E55" s="181"/>
      <c r="F55" s="181"/>
      <c r="G55" s="178"/>
      <c r="H55" s="178"/>
      <c r="I55" s="178"/>
      <c r="J55" s="178"/>
      <c r="K55" s="6"/>
      <c r="L55" s="6"/>
      <c r="M55" s="48">
        <f>(G55*$G$4+H55*$H$4+I55*$I$4+J55*$J$4+K55*$K$4+L55*$L$4)</f>
        <v>0</v>
      </c>
      <c r="N55" s="48">
        <f>IF(M55&gt;0,M55*-1,-1000)</f>
        <v>-1000</v>
      </c>
      <c r="O55" s="49">
        <f>IF(M55&gt;0,RANK(N55,N:N),0)</f>
        <v>0</v>
      </c>
    </row>
    <row r="56" spans="1:15" ht="13.5" customHeight="1" hidden="1">
      <c r="A56" s="179"/>
      <c r="B56" s="176"/>
      <c r="C56" s="181"/>
      <c r="D56" s="180"/>
      <c r="E56" s="181"/>
      <c r="F56" s="181"/>
      <c r="G56" s="178"/>
      <c r="H56" s="178"/>
      <c r="I56" s="178"/>
      <c r="J56" s="178"/>
      <c r="K56" s="6"/>
      <c r="L56" s="6"/>
      <c r="M56" s="48">
        <f>(G56*$G$4+H56*$H$4+I56*$I$4+J56*$J$4+K56*$K$4+L56*$L$4)</f>
        <v>0</v>
      </c>
      <c r="N56" s="48">
        <f>IF(M56&gt;0,M56*-1,-1000)</f>
        <v>-1000</v>
      </c>
      <c r="O56" s="49">
        <f>IF(M56&gt;0,RANK(N56,N:N),0)</f>
        <v>0</v>
      </c>
    </row>
    <row r="57" spans="1:15" ht="13.5" customHeight="1" hidden="1">
      <c r="A57" s="214"/>
      <c r="B57" s="214"/>
      <c r="C57" s="214"/>
      <c r="D57" s="198"/>
      <c r="E57" s="198"/>
      <c r="F57" s="199"/>
      <c r="G57" s="178"/>
      <c r="H57" s="178"/>
      <c r="I57" s="178"/>
      <c r="J57" s="178"/>
      <c r="K57" s="6"/>
      <c r="L57" s="6"/>
      <c r="M57" s="48">
        <f>(G57*$G$4+H57*$H$4+I57*$I$4+J57*$J$4+K57*$K$4+L57*$L$4)</f>
        <v>0</v>
      </c>
      <c r="N57" s="48">
        <f>IF(M57&gt;0,M57*-1,-1000)</f>
        <v>-1000</v>
      </c>
      <c r="O57" s="49">
        <f>IF(M57&gt;0,RANK(N57,N:N),0)</f>
        <v>0</v>
      </c>
    </row>
    <row r="58" spans="1:15" ht="13.5" customHeight="1" hidden="1">
      <c r="A58" s="214"/>
      <c r="B58" s="214"/>
      <c r="C58" s="214"/>
      <c r="D58" s="198"/>
      <c r="E58" s="198"/>
      <c r="F58" s="199"/>
      <c r="G58" s="178"/>
      <c r="H58" s="178"/>
      <c r="I58" s="178"/>
      <c r="J58" s="178"/>
      <c r="K58" s="6"/>
      <c r="L58" s="6"/>
      <c r="M58" s="48">
        <f>(G58*$G$4+H58*$H$4+I58*$I$4+J58*$J$4+K58*$K$4+L58*$L$4)</f>
        <v>0</v>
      </c>
      <c r="N58" s="48">
        <f>IF(M58&gt;0,M58*-1,-1000)</f>
        <v>-1000</v>
      </c>
      <c r="O58" s="49">
        <f>IF(M58&gt;0,RANK(N58,N:N),0)</f>
        <v>0</v>
      </c>
    </row>
    <row r="59" spans="1:15" ht="13.5" customHeight="1" hidden="1">
      <c r="A59" s="130"/>
      <c r="B59" s="130"/>
      <c r="C59" s="130"/>
      <c r="D59" s="47"/>
      <c r="E59" s="47"/>
      <c r="F59" s="46"/>
      <c r="G59" s="6"/>
      <c r="H59" s="6"/>
      <c r="I59" s="6"/>
      <c r="J59" s="6"/>
      <c r="K59" s="6"/>
      <c r="L59" s="6"/>
      <c r="M59" s="48">
        <f>(G59*$G$4+H59*$H$4+I59*$I$4+J59*$J$4+K59*$K$4+L59*$L$4)</f>
        <v>0</v>
      </c>
      <c r="N59" s="48">
        <f>IF(M59&gt;0,M59*-1,-1000)</f>
        <v>-1000</v>
      </c>
      <c r="O59" s="49">
        <f>IF(M59&gt;0,RANK(N59,N:N),0)</f>
        <v>0</v>
      </c>
    </row>
    <row r="60" spans="1:15" ht="13.5" customHeight="1" hidden="1">
      <c r="A60" s="130"/>
      <c r="B60" s="130"/>
      <c r="C60" s="130"/>
      <c r="D60" s="47"/>
      <c r="E60" s="47"/>
      <c r="F60" s="46"/>
      <c r="G60" s="6"/>
      <c r="H60" s="6"/>
      <c r="I60" s="6"/>
      <c r="J60" s="6"/>
      <c r="K60" s="6"/>
      <c r="L60" s="6"/>
      <c r="M60" s="48">
        <f>(G60*$G$4+H60*$H$4+I60*$I$4+J60*$J$4+K60*$K$4+L60*$L$4)</f>
        <v>0</v>
      </c>
      <c r="N60" s="48">
        <f>IF(M60&gt;0,M60*-1,-1000)</f>
        <v>-1000</v>
      </c>
      <c r="O60" s="49">
        <f>IF(M60&gt;0,RANK(N60,N:N),0)</f>
        <v>0</v>
      </c>
    </row>
    <row r="61" spans="1:15" ht="13.5" customHeight="1" hidden="1">
      <c r="A61" s="130"/>
      <c r="B61" s="130"/>
      <c r="C61" s="130"/>
      <c r="D61" s="47"/>
      <c r="E61" s="47"/>
      <c r="F61" s="46"/>
      <c r="G61" s="6"/>
      <c r="H61" s="6"/>
      <c r="I61" s="6"/>
      <c r="J61" s="6"/>
      <c r="K61" s="6"/>
      <c r="L61" s="6"/>
      <c r="M61" s="48">
        <f>(G61*$G$4+H61*$H$4+I61*$I$4+J61*$J$4+K61*$K$4+L61*$L$4)</f>
        <v>0</v>
      </c>
      <c r="N61" s="48">
        <f>IF(M61&gt;0,M61*-1,-1000)</f>
        <v>-1000</v>
      </c>
      <c r="O61" s="49">
        <f>IF(M61&gt;0,RANK(N61,N:N),0)</f>
        <v>0</v>
      </c>
    </row>
    <row r="62" spans="1:15" ht="13.5" customHeight="1" hidden="1">
      <c r="A62" s="130"/>
      <c r="B62" s="130"/>
      <c r="C62" s="130"/>
      <c r="D62" s="47"/>
      <c r="E62" s="47"/>
      <c r="F62" s="46"/>
      <c r="G62" s="6"/>
      <c r="H62" s="6"/>
      <c r="I62" s="6"/>
      <c r="J62" s="6"/>
      <c r="K62" s="6"/>
      <c r="L62" s="6"/>
      <c r="M62" s="48">
        <f>(G62*$G$4+H62*$H$4+I62*$I$4+J62*$J$4+K62*$K$4+L62*$L$4)</f>
        <v>0</v>
      </c>
      <c r="N62" s="48">
        <f>IF(M62&gt;0,M62*-1,-1000)</f>
        <v>-1000</v>
      </c>
      <c r="O62" s="49">
        <f>IF(M62&gt;0,RANK(N62,N:N),0)</f>
        <v>0</v>
      </c>
    </row>
    <row r="63" spans="1:15" ht="13.5" customHeight="1" hidden="1">
      <c r="A63" s="130"/>
      <c r="B63" s="130"/>
      <c r="C63" s="130"/>
      <c r="D63" s="47"/>
      <c r="E63" s="47"/>
      <c r="F63" s="46"/>
      <c r="G63" s="6"/>
      <c r="H63" s="6"/>
      <c r="I63" s="6"/>
      <c r="J63" s="6"/>
      <c r="K63" s="6"/>
      <c r="L63" s="6"/>
      <c r="M63" s="48">
        <f>(G63*$G$4+H63*$H$4+I63*$I$4+J63*$J$4+K63*$K$4+L63*$L$4)</f>
        <v>0</v>
      </c>
      <c r="N63" s="48">
        <f>IF(M63&gt;0,M63*-1,-1000)</f>
        <v>-1000</v>
      </c>
      <c r="O63" s="49">
        <f>IF(M63&gt;0,RANK(N63,N:N),0)</f>
        <v>0</v>
      </c>
    </row>
    <row r="64" spans="1:15" ht="13.5" customHeight="1" hidden="1">
      <c r="A64" s="130"/>
      <c r="B64" s="130"/>
      <c r="C64" s="130"/>
      <c r="D64" s="47"/>
      <c r="E64" s="47"/>
      <c r="F64" s="46"/>
      <c r="G64" s="6"/>
      <c r="H64" s="6"/>
      <c r="I64" s="6"/>
      <c r="J64" s="6"/>
      <c r="K64" s="6"/>
      <c r="L64" s="6"/>
      <c r="M64" s="48">
        <f>(G64*$G$4+H64*$H$4+I64*$I$4+J64*$J$4+K64*$K$4+L64*$L$4)</f>
        <v>0</v>
      </c>
      <c r="N64" s="48">
        <f>IF(M64&gt;0,M64*-1,-1000)</f>
        <v>-1000</v>
      </c>
      <c r="O64" s="49">
        <f>IF(M64&gt;0,RANK(N64,N:N),0)</f>
        <v>0</v>
      </c>
    </row>
    <row r="65" spans="1:15" ht="13.5" customHeight="1" hidden="1">
      <c r="A65" s="130"/>
      <c r="B65" s="130"/>
      <c r="C65" s="130"/>
      <c r="D65" s="47"/>
      <c r="E65" s="47"/>
      <c r="F65" s="46"/>
      <c r="G65" s="6"/>
      <c r="H65" s="6"/>
      <c r="I65" s="6"/>
      <c r="J65" s="6"/>
      <c r="K65" s="6"/>
      <c r="L65" s="6"/>
      <c r="M65" s="48">
        <f>(G65*$G$4+H65*$H$4+I65*$I$4+J65*$J$4+K65*$K$4+L65*$L$4)</f>
        <v>0</v>
      </c>
      <c r="N65" s="48">
        <f>IF(M65&gt;0,M65*-1,-1000)</f>
        <v>-1000</v>
      </c>
      <c r="O65" s="49">
        <f>IF(M65&gt;0,RANK(N65,N:N),0)</f>
        <v>0</v>
      </c>
    </row>
    <row r="66" spans="1:15" ht="13.5" customHeight="1" hidden="1">
      <c r="A66" s="130"/>
      <c r="B66" s="130"/>
      <c r="C66" s="130"/>
      <c r="D66" s="47"/>
      <c r="E66" s="47"/>
      <c r="F66" s="46"/>
      <c r="G66" s="6"/>
      <c r="H66" s="6"/>
      <c r="I66" s="6"/>
      <c r="J66" s="6"/>
      <c r="K66" s="6"/>
      <c r="L66" s="6"/>
      <c r="M66" s="48">
        <f>(G66*$G$4+H66*$H$4+I66*$I$4+J66*$J$4+K66*$K$4+L66*$L$4)</f>
        <v>0</v>
      </c>
      <c r="N66" s="48">
        <f>IF(M66&gt;0,M66*-1,-1000)</f>
        <v>-1000</v>
      </c>
      <c r="O66" s="49">
        <f>IF(M66&gt;0,RANK(N66,N:N),0)</f>
        <v>0</v>
      </c>
    </row>
    <row r="67" spans="1:15" ht="13.5" customHeight="1" hidden="1">
      <c r="A67" s="130"/>
      <c r="B67" s="130"/>
      <c r="C67" s="130"/>
      <c r="D67" s="47"/>
      <c r="E67" s="47"/>
      <c r="F67" s="46"/>
      <c r="G67" s="6"/>
      <c r="H67" s="6"/>
      <c r="I67" s="6"/>
      <c r="J67" s="6"/>
      <c r="K67" s="6"/>
      <c r="L67" s="6"/>
      <c r="M67" s="48">
        <f>(G67*$G$4+H67*$H$4+I67*$I$4+J67*$J$4+K67*$K$4+L67*$L$4)</f>
        <v>0</v>
      </c>
      <c r="N67" s="48">
        <f>IF(M67&gt;0,M67*-1,-1000)</f>
        <v>-1000</v>
      </c>
      <c r="O67" s="49">
        <f>IF(M67&gt;0,RANK(N67,N:N),0)</f>
        <v>0</v>
      </c>
    </row>
    <row r="68" spans="1:15" ht="13.5" customHeight="1" hidden="1">
      <c r="A68" s="130"/>
      <c r="B68" s="130"/>
      <c r="C68" s="130"/>
      <c r="D68" s="47"/>
      <c r="E68" s="47"/>
      <c r="F68" s="46"/>
      <c r="G68" s="6"/>
      <c r="H68" s="6"/>
      <c r="I68" s="6"/>
      <c r="J68" s="6"/>
      <c r="K68" s="6"/>
      <c r="L68" s="6"/>
      <c r="M68" s="48">
        <f>(G68*$G$4+H68*$H$4+I68*$I$4+J68*$J$4+K68*$K$4+L68*$L$4)</f>
        <v>0</v>
      </c>
      <c r="N68" s="48">
        <f>IF(M68&gt;0,M68*-1,-1000)</f>
        <v>-1000</v>
      </c>
      <c r="O68" s="49">
        <f>IF(M68&gt;0,RANK(N68,N:N),0)</f>
        <v>0</v>
      </c>
    </row>
    <row r="69" spans="1:15" ht="13.5" customHeight="1" hidden="1">
      <c r="A69" s="130"/>
      <c r="B69" s="130"/>
      <c r="C69" s="130"/>
      <c r="D69" s="47"/>
      <c r="E69" s="47"/>
      <c r="F69" s="46"/>
      <c r="G69" s="6"/>
      <c r="H69" s="6"/>
      <c r="I69" s="6"/>
      <c r="J69" s="6"/>
      <c r="K69" s="6"/>
      <c r="L69" s="6"/>
      <c r="M69" s="48">
        <f>(G69*$G$4+H69*$H$4+I69*$I$4+J69*$J$4+K69*$K$4+L69*$L$4)</f>
        <v>0</v>
      </c>
      <c r="N69" s="48">
        <f>IF(M69&gt;0,M69*-1,-1000)</f>
        <v>-1000</v>
      </c>
      <c r="O69" s="49">
        <f>IF(M69&gt;0,RANK(N69,N:N),0)</f>
        <v>0</v>
      </c>
    </row>
    <row r="70" spans="1:15" ht="13.5" customHeight="1" hidden="1">
      <c r="A70" s="130"/>
      <c r="B70" s="130"/>
      <c r="C70" s="130"/>
      <c r="D70" s="47"/>
      <c r="E70" s="47"/>
      <c r="F70" s="46"/>
      <c r="G70" s="6"/>
      <c r="H70" s="6"/>
      <c r="I70" s="6"/>
      <c r="J70" s="6"/>
      <c r="K70" s="6"/>
      <c r="L70" s="6"/>
      <c r="M70" s="48">
        <f>(G70*$G$4+H70*$H$4+I70*$I$4+J70*$J$4+K70*$K$4+L70*$L$4)</f>
        <v>0</v>
      </c>
      <c r="N70" s="48">
        <f>IF(M70&gt;0,M70*-1,-1000)</f>
        <v>-1000</v>
      </c>
      <c r="O70" s="49">
        <f>IF(M70&gt;0,RANK(N70,N:N),0)</f>
        <v>0</v>
      </c>
    </row>
    <row r="71" spans="1:15" ht="13.5" customHeight="1" hidden="1">
      <c r="A71" s="158"/>
      <c r="B71" s="159"/>
      <c r="C71" s="159"/>
      <c r="D71" s="160"/>
      <c r="E71" s="160"/>
      <c r="F71" s="161"/>
      <c r="G71" s="6"/>
      <c r="H71" s="6"/>
      <c r="I71" s="6"/>
      <c r="J71" s="6"/>
      <c r="K71" s="6"/>
      <c r="L71" s="6"/>
      <c r="M71" s="48">
        <f>(G71*$G$4+H71*$H$4+I71*$I$4+J71*$J$4+K71*$K$4+L71*$L$4)</f>
        <v>0</v>
      </c>
      <c r="N71" s="48">
        <f>IF(M71&gt;0,M71*-1,-1000)</f>
        <v>-1000</v>
      </c>
      <c r="O71" s="49">
        <f>IF(M71&gt;0,RANK(N71,N:N),0)</f>
        <v>0</v>
      </c>
    </row>
    <row r="72" spans="1:15" ht="13.5" customHeight="1" hidden="1">
      <c r="A72" s="158"/>
      <c r="B72" s="159"/>
      <c r="C72" s="159"/>
      <c r="D72" s="219"/>
      <c r="E72" s="219"/>
      <c r="F72" s="220"/>
      <c r="G72" s="6"/>
      <c r="H72" s="6"/>
      <c r="I72" s="6"/>
      <c r="J72" s="6"/>
      <c r="K72" s="6"/>
      <c r="L72" s="6"/>
      <c r="M72" s="48">
        <f>(G72*$G$4+H72*$H$4+I72*$I$4+J72*$J$4+K72*$K$4+L72*$L$4)</f>
        <v>0</v>
      </c>
      <c r="N72" s="48">
        <f>IF(M72&gt;0,M72*-1,-1000)</f>
        <v>-1000</v>
      </c>
      <c r="O72" s="49">
        <f>IF(M72&gt;0,RANK(N72,N:N),0)</f>
        <v>0</v>
      </c>
    </row>
    <row r="73" spans="1:15" ht="13.5" customHeight="1" hidden="1">
      <c r="A73" s="158"/>
      <c r="B73" s="159"/>
      <c r="C73" s="159"/>
      <c r="D73" s="163"/>
      <c r="E73" s="163"/>
      <c r="F73" s="165"/>
      <c r="G73" s="6"/>
      <c r="H73" s="6"/>
      <c r="I73" s="6"/>
      <c r="J73" s="6"/>
      <c r="K73" s="6"/>
      <c r="L73" s="6"/>
      <c r="M73" s="48">
        <f>(G73*$G$4+H73*$H$4+I73*$I$4+J73*$J$4+K73*$K$4+L73*$L$4)</f>
        <v>0</v>
      </c>
      <c r="N73" s="48">
        <f>IF(M73&gt;0,M73*-1,-1000)</f>
        <v>-1000</v>
      </c>
      <c r="O73" s="49">
        <f>IF(M73&gt;0,RANK(N73,N:N),0)</f>
        <v>0</v>
      </c>
    </row>
    <row r="74" spans="1:15" ht="13.5" customHeight="1" hidden="1">
      <c r="A74" s="158"/>
      <c r="B74" s="159"/>
      <c r="C74" s="159"/>
      <c r="D74" s="160"/>
      <c r="E74" s="160"/>
      <c r="F74" s="161"/>
      <c r="G74" s="6"/>
      <c r="H74" s="6"/>
      <c r="I74" s="6"/>
      <c r="J74" s="6"/>
      <c r="K74" s="6"/>
      <c r="L74" s="6"/>
      <c r="M74" s="48">
        <f>(G74*$G$4+H74*$H$4+I74*$I$4+J74*$J$4+K74*$K$4+L74*$L$4)</f>
        <v>0</v>
      </c>
      <c r="N74" s="48">
        <f>IF(M74&gt;0,M74*-1,-1000)</f>
        <v>-1000</v>
      </c>
      <c r="O74" s="49">
        <f>IF(M74&gt;0,RANK(N74,N:N),0)</f>
        <v>0</v>
      </c>
    </row>
    <row r="75" spans="1:15" ht="13.5" customHeight="1" hidden="1">
      <c r="A75" s="158"/>
      <c r="B75" s="159"/>
      <c r="C75" s="159"/>
      <c r="D75" s="160"/>
      <c r="E75" s="160"/>
      <c r="F75" s="161"/>
      <c r="G75" s="6"/>
      <c r="H75" s="6"/>
      <c r="I75" s="6"/>
      <c r="J75" s="6"/>
      <c r="K75" s="6"/>
      <c r="L75" s="6"/>
      <c r="M75" s="48">
        <f>(G75*$G$4+H75*$H$4+I75*$I$4+J75*$J$4+K75*$K$4+L75*$L$4)</f>
        <v>0</v>
      </c>
      <c r="N75" s="48">
        <f>IF(M75&gt;0,M75*-1,-1000)</f>
        <v>-1000</v>
      </c>
      <c r="O75" s="49">
        <f>IF(M75&gt;0,RANK(N75,N:N),0)</f>
        <v>0</v>
      </c>
    </row>
    <row r="76" spans="1:15" ht="13.5" customHeight="1" hidden="1">
      <c r="A76" s="158"/>
      <c r="B76" s="159"/>
      <c r="C76" s="159"/>
      <c r="D76" s="160"/>
      <c r="E76" s="160"/>
      <c r="F76" s="161"/>
      <c r="G76" s="6"/>
      <c r="H76" s="6"/>
      <c r="I76" s="6"/>
      <c r="J76" s="6"/>
      <c r="K76" s="6"/>
      <c r="L76" s="6"/>
      <c r="M76" s="48">
        <f>(G76*$G$4+H76*$H$4+I76*$I$4+J76*$J$4+K76*$K$4+L76*$L$4)</f>
        <v>0</v>
      </c>
      <c r="N76" s="48">
        <f>IF(M76&gt;0,M76*-1,-1000)</f>
        <v>-1000</v>
      </c>
      <c r="O76" s="49">
        <f>IF(M76&gt;0,RANK(N76,N:N),0)</f>
        <v>0</v>
      </c>
    </row>
    <row r="77" spans="1:15" ht="13.5" customHeight="1" hidden="1">
      <c r="A77" s="158"/>
      <c r="B77" s="159"/>
      <c r="C77" s="159"/>
      <c r="D77" s="160"/>
      <c r="E77" s="160"/>
      <c r="F77" s="161"/>
      <c r="G77" s="6"/>
      <c r="H77" s="6"/>
      <c r="I77" s="6"/>
      <c r="J77" s="6"/>
      <c r="K77" s="6"/>
      <c r="L77" s="6"/>
      <c r="M77" s="48">
        <f>(G77*$G$4+H77*$H$4+I77*$I$4+J77*$J$4+K77*$K$4+L77*$L$4)</f>
        <v>0</v>
      </c>
      <c r="N77" s="48">
        <f>IF(M77&gt;0,M77*-1,-1000)</f>
        <v>-1000</v>
      </c>
      <c r="O77" s="49">
        <f>IF(M77&gt;0,RANK(N77,N:N),0)</f>
        <v>0</v>
      </c>
    </row>
    <row r="78" spans="1:15" ht="13.5" customHeight="1" hidden="1">
      <c r="A78" s="158"/>
      <c r="B78" s="159"/>
      <c r="C78" s="159"/>
      <c r="D78" s="160"/>
      <c r="E78" s="160"/>
      <c r="F78" s="161"/>
      <c r="G78" s="6"/>
      <c r="H78" s="6"/>
      <c r="I78" s="6"/>
      <c r="J78" s="6"/>
      <c r="K78" s="6"/>
      <c r="L78" s="6"/>
      <c r="M78" s="48">
        <f>(G78*$G$4+H78*$H$4+I78*$I$4+J78*$J$4+K78*$K$4+L78*$L$4)</f>
        <v>0</v>
      </c>
      <c r="N78" s="48">
        <f>IF(M78&gt;0,M78*-1,-1000)</f>
        <v>-1000</v>
      </c>
      <c r="O78" s="49">
        <f>IF(M78&gt;0,RANK(N78,N:N),0)</f>
        <v>0</v>
      </c>
    </row>
    <row r="79" spans="1:15" ht="13.5" customHeight="1" hidden="1">
      <c r="A79" s="158"/>
      <c r="B79" s="159"/>
      <c r="C79" s="159"/>
      <c r="D79" s="160"/>
      <c r="E79" s="160"/>
      <c r="F79" s="161"/>
      <c r="G79" s="6"/>
      <c r="H79" s="6"/>
      <c r="I79" s="6"/>
      <c r="J79" s="6"/>
      <c r="K79" s="6"/>
      <c r="L79" s="6"/>
      <c r="M79" s="48">
        <f>(G79*$G$4+H79*$H$4+I79*$I$4+J79*$J$4+K79*$K$4+L79*$L$4)</f>
        <v>0</v>
      </c>
      <c r="N79" s="48">
        <f>IF(M79&gt;0,M79*-1,-1000)</f>
        <v>-1000</v>
      </c>
      <c r="O79" s="49">
        <f>IF(M79&gt;0,RANK(N79,N:N),0)</f>
        <v>0</v>
      </c>
    </row>
    <row r="80" spans="1:15" ht="13.5" customHeight="1" hidden="1">
      <c r="A80" s="158"/>
      <c r="B80" s="159"/>
      <c r="C80" s="159"/>
      <c r="D80" s="160"/>
      <c r="E80" s="160"/>
      <c r="F80" s="161"/>
      <c r="G80" s="6"/>
      <c r="H80" s="6"/>
      <c r="I80" s="6"/>
      <c r="J80" s="6"/>
      <c r="K80" s="6"/>
      <c r="L80" s="6"/>
      <c r="M80" s="48">
        <f>(G80*$G$4+H80*$H$4+I80*$I$4+J80*$J$4+K80*$K$4+L80*$L$4)</f>
        <v>0</v>
      </c>
      <c r="N80" s="48">
        <f>IF(M80&gt;0,M80*-1,-1000)</f>
        <v>-1000</v>
      </c>
      <c r="O80" s="49">
        <f>IF(M80&gt;0,RANK(N80,N:N),0)</f>
        <v>0</v>
      </c>
    </row>
    <row r="81" spans="1:15" ht="13.5" customHeight="1" hidden="1">
      <c r="A81" s="158"/>
      <c r="B81" s="159"/>
      <c r="C81" s="159"/>
      <c r="D81" s="160"/>
      <c r="E81" s="160"/>
      <c r="F81" s="161"/>
      <c r="G81" s="6"/>
      <c r="H81" s="6"/>
      <c r="I81" s="6"/>
      <c r="J81" s="6"/>
      <c r="K81" s="6"/>
      <c r="L81" s="6"/>
      <c r="M81" s="48">
        <f>(G81*$G$4+H81*$H$4+I81*$I$4+J81*$J$4+K81*$K$4+L81*$L$4)</f>
        <v>0</v>
      </c>
      <c r="N81" s="48">
        <f>IF(M81&gt;0,M81*-1,-1000)</f>
        <v>-1000</v>
      </c>
      <c r="O81" s="49">
        <f>IF(M81&gt;0,RANK(N81,N:N),0)</f>
        <v>0</v>
      </c>
    </row>
    <row r="82" spans="1:15" ht="13.5" customHeight="1" hidden="1">
      <c r="A82" s="158"/>
      <c r="B82" s="159"/>
      <c r="C82" s="159"/>
      <c r="D82" s="47"/>
      <c r="E82" s="47"/>
      <c r="F82" s="46"/>
      <c r="G82" s="6"/>
      <c r="H82" s="6"/>
      <c r="I82" s="6"/>
      <c r="J82" s="6"/>
      <c r="K82" s="6"/>
      <c r="L82" s="6"/>
      <c r="M82" s="48">
        <f>(G82*$G$4+H82*$H$4+I82*$I$4+J82*$J$4+K82*$K$4+L82*$L$4)</f>
        <v>0</v>
      </c>
      <c r="N82" s="48">
        <f>IF(M82&gt;0,M82*-1,-1000)</f>
        <v>-1000</v>
      </c>
      <c r="O82" s="49">
        <f>IF(M82&gt;0,RANK(N82,N:N),0)</f>
        <v>0</v>
      </c>
    </row>
    <row r="83" spans="1:15" ht="13.5" customHeight="1" hidden="1">
      <c r="A83" s="158"/>
      <c r="B83" s="159"/>
      <c r="C83" s="159"/>
      <c r="D83" s="160"/>
      <c r="E83" s="160"/>
      <c r="F83" s="161"/>
      <c r="G83" s="6"/>
      <c r="H83" s="6"/>
      <c r="I83" s="6"/>
      <c r="J83" s="6"/>
      <c r="K83" s="6"/>
      <c r="L83" s="6"/>
      <c r="M83" s="48">
        <f>(G83*$G$4+H83*$H$4+I83*$I$4+J83*$J$4+K83*$K$4+L83*$L$4)</f>
        <v>0</v>
      </c>
      <c r="N83" s="48">
        <f>IF(M83&gt;0,M83*-1,-1000)</f>
        <v>-1000</v>
      </c>
      <c r="O83" s="49">
        <f>IF(M83&gt;0,RANK(N83,N:N),0)</f>
        <v>0</v>
      </c>
    </row>
    <row r="84" spans="1:15" ht="13.5" customHeight="1" hidden="1">
      <c r="A84" s="158"/>
      <c r="B84" s="159"/>
      <c r="C84" s="159"/>
      <c r="D84" s="47"/>
      <c r="E84" s="47"/>
      <c r="F84" s="46"/>
      <c r="G84" s="6"/>
      <c r="H84" s="6"/>
      <c r="I84" s="6"/>
      <c r="J84" s="6"/>
      <c r="K84" s="6"/>
      <c r="L84" s="6"/>
      <c r="M84" s="48">
        <f>(G84*$G$4+H84*$H$4+I84*$I$4+J84*$J$4+K84*$K$4+L84*$L$4)</f>
        <v>0</v>
      </c>
      <c r="N84" s="48">
        <f>IF(M84&gt;0,M84*-1,-1000)</f>
        <v>-1000</v>
      </c>
      <c r="O84" s="49">
        <f>IF(M84&gt;0,RANK(N84,N:N),0)</f>
        <v>0</v>
      </c>
    </row>
    <row r="85" spans="1:15" ht="13.5" customHeight="1" hidden="1">
      <c r="A85" s="158"/>
      <c r="B85" s="159"/>
      <c r="C85" s="159"/>
      <c r="D85" s="160"/>
      <c r="E85" s="160"/>
      <c r="F85" s="164"/>
      <c r="G85" s="6"/>
      <c r="H85" s="6"/>
      <c r="I85" s="6"/>
      <c r="J85" s="6"/>
      <c r="K85" s="6"/>
      <c r="L85" s="6"/>
      <c r="M85" s="48">
        <f>(G85*$G$4+H85*$H$4+I85*$I$4+J85*$J$4+K85*$K$4+L85*$L$4)</f>
        <v>0</v>
      </c>
      <c r="N85" s="48">
        <f>IF(M85&gt;0,M85*-1,-1000)</f>
        <v>-1000</v>
      </c>
      <c r="O85" s="49">
        <f>IF(M85&gt;0,RANK(N85,N:N),0)</f>
        <v>0</v>
      </c>
    </row>
    <row r="86" spans="1:15" ht="13.5" customHeight="1" hidden="1">
      <c r="A86" s="158"/>
      <c r="B86" s="159"/>
      <c r="C86" s="159"/>
      <c r="D86" s="160"/>
      <c r="E86" s="160"/>
      <c r="F86" s="164"/>
      <c r="G86" s="6"/>
      <c r="H86" s="6"/>
      <c r="I86" s="6"/>
      <c r="J86" s="6"/>
      <c r="K86" s="6"/>
      <c r="L86" s="6"/>
      <c r="M86" s="48">
        <f>(G86*$G$4+H86*$H$4+I86*$I$4+J86*$J$4+K86*$K$4+L86*$L$4)</f>
        <v>0</v>
      </c>
      <c r="N86" s="48">
        <f>IF(M86&gt;0,M86*-1,-1000)</f>
        <v>-1000</v>
      </c>
      <c r="O86" s="49">
        <f>IF(M86&gt;0,RANK(N86,N:N),0)</f>
        <v>0</v>
      </c>
    </row>
    <row r="87" spans="1:15" ht="13.5" customHeight="1" hidden="1">
      <c r="A87" s="158"/>
      <c r="B87" s="159"/>
      <c r="C87" s="159"/>
      <c r="D87" s="160"/>
      <c r="E87" s="160"/>
      <c r="F87" s="164"/>
      <c r="G87" s="6"/>
      <c r="H87" s="6"/>
      <c r="I87" s="6"/>
      <c r="J87" s="6"/>
      <c r="K87" s="6"/>
      <c r="L87" s="6"/>
      <c r="M87" s="48">
        <f>(G87*$G$4+H87*$H$4+I87*$I$4+J87*$J$4+K87*$K$4+L87*$L$4)</f>
        <v>0</v>
      </c>
      <c r="N87" s="48">
        <f>IF(M87&gt;0,M87*-1,-1000)</f>
        <v>-1000</v>
      </c>
      <c r="O87" s="49">
        <f>IF(M87&gt;0,RANK(N87,N:N),0)</f>
        <v>0</v>
      </c>
    </row>
    <row r="88" spans="1:15" ht="13.5" customHeight="1" hidden="1">
      <c r="A88" s="158"/>
      <c r="B88" s="159"/>
      <c r="C88" s="159"/>
      <c r="D88" s="160"/>
      <c r="E88" s="160"/>
      <c r="F88" s="164"/>
      <c r="G88" s="6"/>
      <c r="H88" s="6"/>
      <c r="I88" s="6"/>
      <c r="J88" s="6"/>
      <c r="K88" s="6"/>
      <c r="L88" s="6"/>
      <c r="M88" s="48">
        <f>(G88*$G$4+H88*$H$4+I88*$I$4+J88*$J$4+K88*$K$4+L88*$L$4)</f>
        <v>0</v>
      </c>
      <c r="N88" s="48">
        <f>IF(M88&gt;0,M88*-1,-1000)</f>
        <v>-1000</v>
      </c>
      <c r="O88" s="49">
        <f>IF(M88&gt;0,RANK(N88,N:N),0)</f>
        <v>0</v>
      </c>
    </row>
    <row r="89" spans="1:15" ht="13.5" customHeight="1" hidden="1">
      <c r="A89" s="158"/>
      <c r="B89" s="159"/>
      <c r="C89" s="159"/>
      <c r="D89" s="160"/>
      <c r="E89" s="160"/>
      <c r="F89" s="164"/>
      <c r="G89" s="6"/>
      <c r="H89" s="6"/>
      <c r="I89" s="6"/>
      <c r="J89" s="6"/>
      <c r="K89" s="6"/>
      <c r="L89" s="6"/>
      <c r="M89" s="48">
        <f>(G89*$G$4+H89*$H$4+I89*$I$4+J89*$J$4+K89*$K$4+L89*$L$4)</f>
        <v>0</v>
      </c>
      <c r="N89" s="48">
        <f>IF(M89&gt;0,M89*-1,-1000)</f>
        <v>-1000</v>
      </c>
      <c r="O89" s="49">
        <f>IF(M89&gt;0,RANK(N89,N:N),0)</f>
        <v>0</v>
      </c>
    </row>
    <row r="90" spans="1:15" ht="13.5" customHeight="1" hidden="1">
      <c r="A90" s="158"/>
      <c r="B90" s="159"/>
      <c r="C90" s="159"/>
      <c r="D90" s="160"/>
      <c r="E90" s="160"/>
      <c r="F90" s="164"/>
      <c r="G90" s="6"/>
      <c r="H90" s="6"/>
      <c r="I90" s="6"/>
      <c r="J90" s="6"/>
      <c r="K90" s="6"/>
      <c r="L90" s="6"/>
      <c r="M90" s="48">
        <f>(G90*$G$4+H90*$H$4+I90*$I$4+J90*$J$4+K90*$K$4+L90*$L$4)</f>
        <v>0</v>
      </c>
      <c r="N90" s="48">
        <f>IF(M90&gt;0,M90*-1,-1000)</f>
        <v>-1000</v>
      </c>
      <c r="O90" s="49">
        <f>IF(M90&gt;0,RANK(N90,N:N),0)</f>
        <v>0</v>
      </c>
    </row>
    <row r="91" spans="1:15" ht="13.5" customHeight="1" hidden="1">
      <c r="A91" s="158"/>
      <c r="B91" s="159"/>
      <c r="C91" s="159"/>
      <c r="D91" s="160"/>
      <c r="E91" s="160"/>
      <c r="F91" s="161"/>
      <c r="G91" s="6"/>
      <c r="H91" s="6"/>
      <c r="I91" s="6"/>
      <c r="J91" s="6"/>
      <c r="K91" s="6"/>
      <c r="L91" s="6"/>
      <c r="M91" s="48">
        <f>(G91*$G$4+H91*$H$4+I91*$I$4+J91*$J$4+K91*$K$4+L91*$L$4)</f>
        <v>0</v>
      </c>
      <c r="N91" s="48">
        <f>IF(M91&gt;0,M91*-1,-1000)</f>
        <v>-1000</v>
      </c>
      <c r="O91" s="49">
        <f>IF(M91&gt;0,RANK(N91,N:N),0)</f>
        <v>0</v>
      </c>
    </row>
    <row r="92" spans="1:15" ht="13.5" customHeight="1" hidden="1">
      <c r="A92" s="158"/>
      <c r="B92" s="159"/>
      <c r="C92" s="159"/>
      <c r="D92" s="160"/>
      <c r="E92" s="160"/>
      <c r="F92" s="161"/>
      <c r="G92" s="6"/>
      <c r="H92" s="6"/>
      <c r="I92" s="6"/>
      <c r="J92" s="6"/>
      <c r="K92" s="6"/>
      <c r="L92" s="6"/>
      <c r="M92" s="48">
        <f>(G92*$G$4+H92*$H$4+I92*$I$4+J92*$J$4+K92*$K$4+L92*$L$4)</f>
        <v>0</v>
      </c>
      <c r="N92" s="48">
        <f>IF(M92&gt;0,M92*-1,-1000)</f>
        <v>-1000</v>
      </c>
      <c r="O92" s="49">
        <f>IF(M92&gt;0,RANK(N92,N:N),0)</f>
        <v>0</v>
      </c>
    </row>
    <row r="93" spans="1:15" ht="13.5" customHeight="1" hidden="1">
      <c r="A93" s="158"/>
      <c r="B93" s="159"/>
      <c r="C93" s="159"/>
      <c r="D93" s="160"/>
      <c r="E93" s="160"/>
      <c r="F93" s="161"/>
      <c r="G93" s="6"/>
      <c r="H93" s="6"/>
      <c r="I93" s="6"/>
      <c r="J93" s="6"/>
      <c r="K93" s="6"/>
      <c r="L93" s="6"/>
      <c r="M93" s="48">
        <f>(G93*$G$4+H93*$H$4+I93*$I$4+J93*$J$4+K93*$K$4+L93*$L$4)</f>
        <v>0</v>
      </c>
      <c r="N93" s="48">
        <f>IF(M93&gt;0,M93*-1,-1000)</f>
        <v>-1000</v>
      </c>
      <c r="O93" s="49">
        <f>IF(M93&gt;0,RANK(N93,N:N),0)</f>
        <v>0</v>
      </c>
    </row>
    <row r="94" spans="1:15" ht="13.5" customHeight="1" hidden="1">
      <c r="A94" s="158"/>
      <c r="B94" s="159"/>
      <c r="C94" s="159"/>
      <c r="D94" s="160"/>
      <c r="E94" s="160"/>
      <c r="F94" s="161"/>
      <c r="G94" s="6"/>
      <c r="H94" s="6"/>
      <c r="I94" s="6"/>
      <c r="J94" s="6"/>
      <c r="K94" s="6"/>
      <c r="L94" s="6"/>
      <c r="M94" s="48">
        <f>(G94*$G$4+H94*$H$4+I94*$I$4+J94*$J$4+K94*$K$4+L94*$L$4)</f>
        <v>0</v>
      </c>
      <c r="N94" s="48">
        <f>IF(M94&gt;0,M94*-1,-1000)</f>
        <v>-1000</v>
      </c>
      <c r="O94" s="49">
        <f>IF(M94&gt;0,RANK(N94,N:N),0)</f>
        <v>0</v>
      </c>
    </row>
    <row r="95" spans="1:15" ht="13.5" customHeight="1" hidden="1">
      <c r="A95" s="158"/>
      <c r="B95" s="159"/>
      <c r="C95" s="159"/>
      <c r="D95" s="160"/>
      <c r="E95" s="160"/>
      <c r="F95" s="161"/>
      <c r="G95" s="6"/>
      <c r="H95" s="6"/>
      <c r="I95" s="6"/>
      <c r="J95" s="6"/>
      <c r="K95" s="6"/>
      <c r="L95" s="6"/>
      <c r="M95" s="48">
        <f>(G95*$G$4+H95*$H$4+I95*$I$4+J95*$J$4+K95*$K$4+L95*$L$4)</f>
        <v>0</v>
      </c>
      <c r="N95" s="48">
        <f>IF(M95&gt;0,M95*-1,-1000)</f>
        <v>-1000</v>
      </c>
      <c r="O95" s="49">
        <f>IF(M95&gt;0,RANK(N95,N:N),0)</f>
        <v>0</v>
      </c>
    </row>
    <row r="96" spans="1:15" ht="13.5" customHeight="1" hidden="1">
      <c r="A96" s="50"/>
      <c r="B96" s="54"/>
      <c r="C96" s="54"/>
      <c r="D96" s="47"/>
      <c r="E96" s="47"/>
      <c r="F96" s="46"/>
      <c r="G96" s="6"/>
      <c r="H96" s="6"/>
      <c r="I96" s="6"/>
      <c r="J96" s="6"/>
      <c r="K96" s="6"/>
      <c r="L96" s="6"/>
      <c r="M96" s="48">
        <f>(G96*$G$4+H96*$H$4+I96*$I$4+J96*$J$4+K96*$K$4+L96*$L$4)</f>
        <v>0</v>
      </c>
      <c r="N96" s="48">
        <f>IF(M96&gt;0,M96*-1,-1000)</f>
        <v>-1000</v>
      </c>
      <c r="O96" s="49">
        <f>IF(M96&gt;0,RANK(N96,N:N),0)</f>
        <v>0</v>
      </c>
    </row>
    <row r="97" spans="1:15" ht="13.5" customHeight="1" hidden="1">
      <c r="A97" s="50"/>
      <c r="B97" s="54"/>
      <c r="C97" s="54"/>
      <c r="D97" s="47"/>
      <c r="E97" s="47"/>
      <c r="F97" s="46"/>
      <c r="G97" s="6"/>
      <c r="H97" s="6"/>
      <c r="I97" s="6"/>
      <c r="J97" s="6"/>
      <c r="K97" s="6"/>
      <c r="L97" s="6"/>
      <c r="M97" s="48">
        <f>(G97*$G$4+H97*$H$4+I97*$I$4+J97*$J$4+K97*$K$4+L97*$L$4)</f>
        <v>0</v>
      </c>
      <c r="N97" s="48">
        <f>IF(M97&gt;0,M97*-1,-1000)</f>
        <v>-1000</v>
      </c>
      <c r="O97" s="49">
        <f>IF(M97&gt;0,RANK(N97,N:N),0)</f>
        <v>0</v>
      </c>
    </row>
    <row r="98" spans="1:15" ht="13.5" customHeight="1" hidden="1">
      <c r="A98" s="50"/>
      <c r="B98" s="54"/>
      <c r="C98" s="54"/>
      <c r="D98" s="47"/>
      <c r="E98" s="47"/>
      <c r="F98" s="46"/>
      <c r="G98" s="6"/>
      <c r="H98" s="6"/>
      <c r="I98" s="6"/>
      <c r="J98" s="6"/>
      <c r="K98" s="6"/>
      <c r="L98" s="6"/>
      <c r="M98" s="48">
        <f>(G98*$G$4+H98*$H$4+I98*$I$4+J98*$J$4+K98*$K$4+L98*$L$4)</f>
        <v>0</v>
      </c>
      <c r="N98" s="48">
        <f>IF(M98&gt;0,M98*-1,-1000)</f>
        <v>-1000</v>
      </c>
      <c r="O98" s="49">
        <f>IF(M98&gt;0,RANK(N98,N:N),0)</f>
        <v>0</v>
      </c>
    </row>
    <row r="99" spans="1:15" ht="13.5" customHeight="1" hidden="1">
      <c r="A99" s="50"/>
      <c r="B99" s="54"/>
      <c r="C99" s="54"/>
      <c r="D99" s="47"/>
      <c r="E99" s="47"/>
      <c r="F99" s="46"/>
      <c r="G99" s="6"/>
      <c r="H99" s="6"/>
      <c r="I99" s="6"/>
      <c r="J99" s="6"/>
      <c r="K99" s="6"/>
      <c r="L99" s="6"/>
      <c r="M99" s="48">
        <f>(G99*$G$4+H99*$H$4+I99*$I$4+J99*$J$4+K99*$K$4+L99*$L$4)</f>
        <v>0</v>
      </c>
      <c r="N99" s="48">
        <f>IF(M99&gt;0,M99*-1,-1000)</f>
        <v>-1000</v>
      </c>
      <c r="O99" s="49">
        <f>IF(M99&gt;0,RANK(N99,N:N),0)</f>
        <v>0</v>
      </c>
    </row>
    <row r="100" spans="1:15" ht="13.5" customHeight="1" hidden="1">
      <c r="A100" s="50"/>
      <c r="B100" s="54"/>
      <c r="C100" s="54"/>
      <c r="D100" s="47"/>
      <c r="E100" s="47"/>
      <c r="F100" s="46"/>
      <c r="G100" s="6"/>
      <c r="H100" s="6"/>
      <c r="I100" s="6"/>
      <c r="J100" s="6"/>
      <c r="K100" s="6"/>
      <c r="L100" s="6"/>
      <c r="M100" s="48">
        <f>(G100*$G$4+H100*$H$4+I100*$I$4+J100*$J$4+K100*$K$4+L100*$L$4)</f>
        <v>0</v>
      </c>
      <c r="N100" s="48">
        <f>IF(M100&gt;0,M100*-1,-1000)</f>
        <v>-1000</v>
      </c>
      <c r="O100" s="49">
        <f>IF(M100&gt;0,RANK(N100,N:N),0)</f>
        <v>0</v>
      </c>
    </row>
    <row r="101" spans="1:15" ht="13.5" customHeight="1" hidden="1">
      <c r="A101" s="50"/>
      <c r="B101" s="54"/>
      <c r="C101" s="54"/>
      <c r="D101" s="47"/>
      <c r="E101" s="47"/>
      <c r="F101" s="46"/>
      <c r="G101" s="6"/>
      <c r="H101" s="6"/>
      <c r="I101" s="6"/>
      <c r="J101" s="6"/>
      <c r="K101" s="6"/>
      <c r="L101" s="6"/>
      <c r="M101" s="48">
        <f>(G101*$G$4+H101*$H$4+I101*$I$4+J101*$J$4+K101*$K$4+L101*$L$4)</f>
        <v>0</v>
      </c>
      <c r="N101" s="48">
        <f>IF(M101&gt;0,M101*-1,-1000)</f>
        <v>-1000</v>
      </c>
      <c r="O101" s="49">
        <f>IF(M101&gt;0,RANK(N101,N:N),0)</f>
        <v>0</v>
      </c>
    </row>
    <row r="102" spans="1:15" ht="13.5" customHeight="1" hidden="1">
      <c r="A102" s="50"/>
      <c r="B102" s="54"/>
      <c r="C102" s="54"/>
      <c r="D102" s="47"/>
      <c r="E102" s="47"/>
      <c r="F102" s="46"/>
      <c r="G102" s="6"/>
      <c r="H102" s="6"/>
      <c r="I102" s="6"/>
      <c r="J102" s="6"/>
      <c r="K102" s="6"/>
      <c r="L102" s="6"/>
      <c r="M102" s="48">
        <f>(G102*$G$4+H102*$H$4+I102*$I$4+J102*$J$4+K102*$K$4+L102*$L$4)</f>
        <v>0</v>
      </c>
      <c r="N102" s="48">
        <f>IF(M102&gt;0,M102*-1,-1000)</f>
        <v>-1000</v>
      </c>
      <c r="O102" s="49">
        <f>IF(M102&gt;0,RANK(N102,N:N),0)</f>
        <v>0</v>
      </c>
    </row>
    <row r="103" spans="1:15" ht="13.5" customHeight="1" hidden="1">
      <c r="A103" s="50"/>
      <c r="B103" s="54"/>
      <c r="C103" s="54"/>
      <c r="D103" s="47"/>
      <c r="E103" s="47"/>
      <c r="F103" s="46"/>
      <c r="G103" s="6"/>
      <c r="H103" s="6"/>
      <c r="I103" s="6"/>
      <c r="J103" s="6"/>
      <c r="K103" s="6"/>
      <c r="L103" s="6"/>
      <c r="M103" s="48">
        <f>(G103*$G$4+H103*$H$4+I103*$I$4+J103*$J$4+K103*$K$4+L103*$L$4)</f>
        <v>0</v>
      </c>
      <c r="N103" s="48">
        <f>IF(M103&gt;0,M103*-1,-1000)</f>
        <v>-1000</v>
      </c>
      <c r="O103" s="49">
        <f>IF(M103&gt;0,RANK(N103,N:N),0)</f>
        <v>0</v>
      </c>
    </row>
    <row r="104" spans="1:15" ht="13.5" customHeight="1" hidden="1">
      <c r="A104" s="50"/>
      <c r="B104" s="54"/>
      <c r="C104" s="54"/>
      <c r="D104" s="47"/>
      <c r="E104" s="47"/>
      <c r="F104" s="46"/>
      <c r="G104" s="6"/>
      <c r="H104" s="6"/>
      <c r="I104" s="6"/>
      <c r="J104" s="6"/>
      <c r="K104" s="6"/>
      <c r="L104" s="6"/>
      <c r="M104" s="48">
        <f>(G104*$G$4+H104*$H$4+I104*$I$4+J104*$J$4+K104*$K$4+L104*$L$4)</f>
        <v>0</v>
      </c>
      <c r="N104" s="48">
        <f>IF(M104&gt;0,M104*-1,-1000)</f>
        <v>-1000</v>
      </c>
      <c r="O104" s="49">
        <f>IF(M104&gt;0,RANK(N104,N:N),0)</f>
        <v>0</v>
      </c>
    </row>
    <row r="105" spans="1:15" ht="13.5" customHeight="1" hidden="1">
      <c r="A105" s="50"/>
      <c r="B105" s="54"/>
      <c r="C105" s="54"/>
      <c r="D105" s="47"/>
      <c r="E105" s="47"/>
      <c r="F105" s="46"/>
      <c r="G105" s="6"/>
      <c r="H105" s="6"/>
      <c r="I105" s="6"/>
      <c r="J105" s="6"/>
      <c r="K105" s="6"/>
      <c r="L105" s="6"/>
      <c r="M105" s="48">
        <f>(G105*$G$4+H105*$H$4+I105*$I$4+J105*$J$4+K105*$K$4+L105*$L$4)</f>
        <v>0</v>
      </c>
      <c r="N105" s="48">
        <f>IF(M105&gt;0,M105*-1,-1000)</f>
        <v>-1000</v>
      </c>
      <c r="O105" s="49">
        <f>IF(M105&gt;0,RANK(N105,N:N),0)</f>
        <v>0</v>
      </c>
    </row>
    <row r="106" spans="1:15" ht="13.5" customHeight="1" hidden="1">
      <c r="A106" s="50"/>
      <c r="B106" s="54"/>
      <c r="C106" s="54"/>
      <c r="D106" s="47"/>
      <c r="E106" s="47"/>
      <c r="F106" s="46"/>
      <c r="G106" s="6"/>
      <c r="H106" s="6"/>
      <c r="I106" s="6"/>
      <c r="J106" s="6"/>
      <c r="K106" s="6"/>
      <c r="L106" s="6"/>
      <c r="M106" s="48">
        <f>(G106*$G$4+H106*$H$4+I106*$I$4+J106*$J$4+K106*$K$4+L106*$L$4)</f>
        <v>0</v>
      </c>
      <c r="N106" s="48">
        <f>IF(M106&gt;0,M106*-1,-1000)</f>
        <v>-1000</v>
      </c>
      <c r="O106" s="49">
        <f>IF(M106&gt;0,RANK(N106,N:N),0)</f>
        <v>0</v>
      </c>
    </row>
    <row r="107" spans="1:15" ht="13.5" customHeight="1" hidden="1">
      <c r="A107" s="50"/>
      <c r="B107" s="54"/>
      <c r="C107" s="54"/>
      <c r="D107" s="47"/>
      <c r="E107" s="47"/>
      <c r="F107" s="46"/>
      <c r="G107" s="6"/>
      <c r="H107" s="6"/>
      <c r="I107" s="6"/>
      <c r="J107" s="6"/>
      <c r="K107" s="6"/>
      <c r="L107" s="6"/>
      <c r="M107" s="48">
        <f>(G107*$G$4+H107*$H$4+I107*$I$4+J107*$J$4+K107*$K$4+L107*$L$4)</f>
        <v>0</v>
      </c>
      <c r="N107" s="48">
        <f>IF(M107&gt;0,M107*-1,-1000)</f>
        <v>-1000</v>
      </c>
      <c r="O107" s="49">
        <f>IF(M107&gt;0,RANK(N107,N:N),0)</f>
        <v>0</v>
      </c>
    </row>
    <row r="108" spans="1:15" ht="13.5" customHeight="1" hidden="1">
      <c r="A108" s="50"/>
      <c r="B108" s="54"/>
      <c r="C108" s="54"/>
      <c r="D108" s="47"/>
      <c r="E108" s="47"/>
      <c r="F108" s="46"/>
      <c r="G108" s="6"/>
      <c r="H108" s="6"/>
      <c r="I108" s="6"/>
      <c r="J108" s="6"/>
      <c r="K108" s="6"/>
      <c r="L108" s="6"/>
      <c r="M108" s="48">
        <f>(G108*$G$4+H108*$H$4+I108*$I$4+J108*$J$4+K108*$K$4+L108*$L$4)</f>
        <v>0</v>
      </c>
      <c r="N108" s="48">
        <f>IF(M108&gt;0,M108*-1,-1000)</f>
        <v>-1000</v>
      </c>
      <c r="O108" s="49">
        <f>IF(M108&gt;0,RANK(N108,N:N),0)</f>
        <v>0</v>
      </c>
    </row>
    <row r="109" spans="1:15" ht="13.5" customHeight="1" hidden="1">
      <c r="A109" s="50"/>
      <c r="B109" s="54"/>
      <c r="C109" s="54"/>
      <c r="D109" s="47"/>
      <c r="E109" s="47"/>
      <c r="F109" s="46"/>
      <c r="G109" s="6"/>
      <c r="H109" s="6"/>
      <c r="I109" s="6"/>
      <c r="J109" s="6"/>
      <c r="K109" s="6"/>
      <c r="L109" s="6"/>
      <c r="M109" s="48">
        <f>(G109*$G$4+H109*$H$4+I109*$I$4+J109*$J$4+K109*$K$4+L109*$L$4)</f>
        <v>0</v>
      </c>
      <c r="N109" s="48">
        <f>IF(M109&gt;0,M109*-1,-1000)</f>
        <v>-1000</v>
      </c>
      <c r="O109" s="49">
        <f>IF(M109&gt;0,RANK(N109,N:N),0)</f>
        <v>0</v>
      </c>
    </row>
    <row r="110" spans="1:15" ht="13.5" customHeight="1" hidden="1">
      <c r="A110" s="50"/>
      <c r="B110" s="54"/>
      <c r="C110" s="54"/>
      <c r="D110" s="47"/>
      <c r="E110" s="47"/>
      <c r="F110" s="46"/>
      <c r="G110" s="6"/>
      <c r="H110" s="6"/>
      <c r="I110" s="6"/>
      <c r="J110" s="6"/>
      <c r="K110" s="6"/>
      <c r="L110" s="6"/>
      <c r="M110" s="48">
        <f>(G110*$G$4+H110*$H$4+I110*$I$4+J110*$J$4+K110*$K$4+L110*$L$4)</f>
        <v>0</v>
      </c>
      <c r="N110" s="48">
        <f>IF(M110&gt;0,M110*-1,-1000)</f>
        <v>-1000</v>
      </c>
      <c r="O110" s="49">
        <f>IF(M110&gt;0,RANK(N110,N:N),0)</f>
        <v>0</v>
      </c>
    </row>
    <row r="111" spans="1:15" ht="13.5" customHeight="1" hidden="1">
      <c r="A111" s="50"/>
      <c r="B111" s="54"/>
      <c r="C111" s="54"/>
      <c r="D111" s="47"/>
      <c r="E111" s="47"/>
      <c r="F111" s="46"/>
      <c r="G111" s="6"/>
      <c r="H111" s="6"/>
      <c r="I111" s="6"/>
      <c r="J111" s="6"/>
      <c r="K111" s="6"/>
      <c r="L111" s="6"/>
      <c r="M111" s="48">
        <f>(G111*$G$4+H111*$H$4+I111*$I$4+J111*$J$4+K111*$K$4+L111*$L$4)</f>
        <v>0</v>
      </c>
      <c r="N111" s="48">
        <f>IF(M111&gt;0,M111*-1,-1000)</f>
        <v>-1000</v>
      </c>
      <c r="O111" s="49">
        <f>IF(M111&gt;0,RANK(N111,N:N),0)</f>
        <v>0</v>
      </c>
    </row>
    <row r="112" spans="1:15" ht="13.5" customHeight="1" hidden="1">
      <c r="A112" s="50"/>
      <c r="B112" s="54"/>
      <c r="C112" s="54"/>
      <c r="D112" s="47"/>
      <c r="E112" s="47"/>
      <c r="F112" s="46"/>
      <c r="G112" s="6"/>
      <c r="H112" s="6"/>
      <c r="I112" s="6"/>
      <c r="J112" s="6"/>
      <c r="K112" s="6"/>
      <c r="L112" s="6"/>
      <c r="M112" s="48">
        <f>(G112*$G$4+H112*$H$4+I112*$I$4+J112*$J$4+K112*$K$4+L112*$L$4)</f>
        <v>0</v>
      </c>
      <c r="N112" s="48">
        <f>IF(M112&gt;0,M112*-1,-1000)</f>
        <v>-1000</v>
      </c>
      <c r="O112" s="49">
        <f>IF(M112&gt;0,RANK(N112,N:N),0)</f>
        <v>0</v>
      </c>
    </row>
    <row r="113" spans="1:15" ht="13.5" customHeight="1" hidden="1">
      <c r="A113" s="50"/>
      <c r="B113" s="54"/>
      <c r="C113" s="54"/>
      <c r="D113" s="47"/>
      <c r="E113" s="47"/>
      <c r="F113" s="46"/>
      <c r="G113" s="6"/>
      <c r="H113" s="6"/>
      <c r="I113" s="6"/>
      <c r="J113" s="6"/>
      <c r="K113" s="6"/>
      <c r="L113" s="6"/>
      <c r="M113" s="48">
        <f>(G113*$G$4+H113*$H$4+I113*$I$4+J113*$J$4+K113*$K$4+L113*$L$4)</f>
        <v>0</v>
      </c>
      <c r="N113" s="48">
        <f>IF(M113&gt;0,M113*-1,-1000)</f>
        <v>-1000</v>
      </c>
      <c r="O113" s="49">
        <f>IF(M113&gt;0,RANK(N113,N:N),0)</f>
        <v>0</v>
      </c>
    </row>
    <row r="114" spans="1:15" ht="13.5" customHeight="1" hidden="1">
      <c r="A114" s="50"/>
      <c r="B114" s="54"/>
      <c r="C114" s="54"/>
      <c r="D114" s="47"/>
      <c r="E114" s="47"/>
      <c r="F114" s="46"/>
      <c r="G114" s="6"/>
      <c r="H114" s="6"/>
      <c r="I114" s="6"/>
      <c r="J114" s="6"/>
      <c r="K114" s="6"/>
      <c r="L114" s="6"/>
      <c r="M114" s="48">
        <f>(G114*$G$4+H114*$H$4+I114*$I$4+J114*$J$4+K114*$K$4+L114*$L$4)</f>
        <v>0</v>
      </c>
      <c r="N114" s="48">
        <f>IF(M114&gt;0,M114*-1,-1000)</f>
        <v>-1000</v>
      </c>
      <c r="O114" s="49">
        <f>IF(M114&gt;0,RANK(N114,N:N),0)</f>
        <v>0</v>
      </c>
    </row>
    <row r="115" spans="1:15" ht="13.5" customHeight="1" hidden="1">
      <c r="A115" s="50"/>
      <c r="B115" s="54"/>
      <c r="C115" s="54"/>
      <c r="D115" s="47"/>
      <c r="E115" s="47"/>
      <c r="F115" s="46"/>
      <c r="G115" s="6"/>
      <c r="H115" s="6"/>
      <c r="I115" s="6"/>
      <c r="J115" s="6"/>
      <c r="K115" s="6"/>
      <c r="L115" s="6"/>
      <c r="M115" s="48">
        <f>(G115*$G$4+H115*$H$4+I115*$I$4+J115*$J$4+K115*$K$4+L115*$L$4)</f>
        <v>0</v>
      </c>
      <c r="N115" s="48">
        <f>IF(M115&gt;0,M115*-1,-1000)</f>
        <v>-1000</v>
      </c>
      <c r="O115" s="49">
        <f>IF(M115&gt;0,RANK(N115,N:N),0)</f>
        <v>0</v>
      </c>
    </row>
    <row r="116" spans="1:15" ht="13.5" customHeight="1" hidden="1">
      <c r="A116" s="50"/>
      <c r="B116" s="54"/>
      <c r="C116" s="54"/>
      <c r="D116" s="47"/>
      <c r="E116" s="47"/>
      <c r="F116" s="46"/>
      <c r="G116" s="6"/>
      <c r="H116" s="6"/>
      <c r="I116" s="6"/>
      <c r="J116" s="6"/>
      <c r="K116" s="6"/>
      <c r="L116" s="6"/>
      <c r="M116" s="48">
        <f>(G116*$G$4+H116*$H$4+I116*$I$4+J116*$J$4+K116*$K$4+L116*$L$4)</f>
        <v>0</v>
      </c>
      <c r="N116" s="48">
        <f>IF(M116&gt;0,M116*-1,-1000)</f>
        <v>-1000</v>
      </c>
      <c r="O116" s="49">
        <f>IF(M116&gt;0,RANK(N116,N:N),0)</f>
        <v>0</v>
      </c>
    </row>
    <row r="117" spans="1:15" ht="13.5" customHeight="1" hidden="1">
      <c r="A117" s="50"/>
      <c r="B117" s="54"/>
      <c r="C117" s="54"/>
      <c r="D117" s="47"/>
      <c r="E117" s="47"/>
      <c r="F117" s="46"/>
      <c r="G117" s="6"/>
      <c r="H117" s="6"/>
      <c r="I117" s="6"/>
      <c r="J117" s="6"/>
      <c r="K117" s="6"/>
      <c r="L117" s="6"/>
      <c r="M117" s="48">
        <f>(G117*$G$4+H117*$H$4+I117*$I$4+J117*$J$4+K117*$K$4+L117*$L$4)</f>
        <v>0</v>
      </c>
      <c r="N117" s="48">
        <f>IF(M117&gt;0,M117*-1,-1000)</f>
        <v>-1000</v>
      </c>
      <c r="O117" s="49">
        <f>IF(M117&gt;0,RANK(N117,N:N),0)</f>
        <v>0</v>
      </c>
    </row>
    <row r="118" spans="1:15" ht="13.5" customHeight="1" hidden="1">
      <c r="A118" s="50"/>
      <c r="B118" s="54"/>
      <c r="C118" s="54"/>
      <c r="D118" s="47"/>
      <c r="E118" s="47"/>
      <c r="F118" s="46"/>
      <c r="G118" s="6"/>
      <c r="H118" s="6"/>
      <c r="I118" s="6"/>
      <c r="J118" s="6"/>
      <c r="K118" s="6"/>
      <c r="L118" s="6"/>
      <c r="M118" s="48">
        <f>(G118*$G$4+H118*$H$4+I118*$I$4+J118*$J$4+K118*$K$4+L118*$L$4)</f>
        <v>0</v>
      </c>
      <c r="N118" s="48">
        <f>IF(M118&gt;0,M118*-1,-1000)</f>
        <v>-1000</v>
      </c>
      <c r="O118" s="49">
        <f>IF(M118&gt;0,RANK(N118,N:N),0)</f>
        <v>0</v>
      </c>
    </row>
    <row r="119" spans="1:15" ht="13.5" customHeight="1" hidden="1">
      <c r="A119" s="50"/>
      <c r="B119" s="54"/>
      <c r="C119" s="54"/>
      <c r="D119" s="47"/>
      <c r="E119" s="47"/>
      <c r="F119" s="46"/>
      <c r="G119" s="6"/>
      <c r="H119" s="6"/>
      <c r="I119" s="6"/>
      <c r="J119" s="6"/>
      <c r="K119" s="6"/>
      <c r="L119" s="6"/>
      <c r="M119" s="48">
        <f>(G119*$G$4+H119*$H$4+I119*$I$4+J119*$J$4+K119*$K$4+L119*$L$4)</f>
        <v>0</v>
      </c>
      <c r="N119" s="48">
        <f>IF(M119&gt;0,M119*-1,-1000)</f>
        <v>-1000</v>
      </c>
      <c r="O119" s="49">
        <f>IF(M119&gt;0,RANK(N119,N:N),0)</f>
        <v>0</v>
      </c>
    </row>
    <row r="120" spans="1:15" ht="13.5" customHeight="1" hidden="1">
      <c r="A120" s="50"/>
      <c r="B120" s="54"/>
      <c r="C120" s="54"/>
      <c r="D120" s="47"/>
      <c r="E120" s="47"/>
      <c r="F120" s="46"/>
      <c r="G120" s="6"/>
      <c r="H120" s="6"/>
      <c r="I120" s="6"/>
      <c r="J120" s="6"/>
      <c r="K120" s="6"/>
      <c r="L120" s="6"/>
      <c r="M120" s="48">
        <f>(G120*$G$4+H120*$H$4+I120*$I$4+J120*$J$4+K120*$K$4+L120*$L$4)</f>
        <v>0</v>
      </c>
      <c r="N120" s="48">
        <f>IF(M120&gt;0,M120*-1,-1000)</f>
        <v>-1000</v>
      </c>
      <c r="O120" s="49">
        <f>IF(M120&gt;0,RANK(N120,N:N),0)</f>
        <v>0</v>
      </c>
    </row>
    <row r="121" spans="1:15" ht="13.5" customHeight="1" hidden="1">
      <c r="A121" s="50"/>
      <c r="B121" s="54"/>
      <c r="C121" s="54"/>
      <c r="D121" s="47"/>
      <c r="E121" s="47"/>
      <c r="F121" s="46"/>
      <c r="G121" s="6"/>
      <c r="H121" s="6"/>
      <c r="I121" s="6"/>
      <c r="J121" s="6"/>
      <c r="K121" s="6"/>
      <c r="L121" s="6"/>
      <c r="M121" s="48">
        <f>(G121*$G$4+H121*$H$4+I121*$I$4+J121*$J$4+K121*$K$4+L121*$L$4)</f>
        <v>0</v>
      </c>
      <c r="N121" s="48">
        <f>IF(M121&gt;0,M121*-1,-1000)</f>
        <v>-1000</v>
      </c>
      <c r="O121" s="49">
        <f>IF(M121&gt;0,RANK(N121,N:N),0)</f>
        <v>0</v>
      </c>
    </row>
    <row r="122" spans="1:15" ht="13.5" customHeight="1" hidden="1">
      <c r="A122" s="50"/>
      <c r="B122" s="54"/>
      <c r="C122" s="54"/>
      <c r="D122" s="47"/>
      <c r="E122" s="47"/>
      <c r="F122" s="46"/>
      <c r="G122" s="6"/>
      <c r="H122" s="6"/>
      <c r="I122" s="6"/>
      <c r="J122" s="6"/>
      <c r="K122" s="6"/>
      <c r="L122" s="6"/>
      <c r="M122" s="48">
        <f>(G122*$G$4+H122*$H$4+I122*$I$4+J122*$J$4+K122*$K$4+L122*$L$4)</f>
        <v>0</v>
      </c>
      <c r="N122" s="48">
        <f>IF(M122&gt;0,M122*-1,-1000)</f>
        <v>-1000</v>
      </c>
      <c r="O122" s="49">
        <f>IF(M122&gt;0,RANK(N122,N:N),0)</f>
        <v>0</v>
      </c>
    </row>
    <row r="123" spans="1:15" ht="13.5" customHeight="1" hidden="1">
      <c r="A123" s="50"/>
      <c r="B123" s="54"/>
      <c r="C123" s="54"/>
      <c r="D123" s="47"/>
      <c r="E123" s="47"/>
      <c r="F123" s="46"/>
      <c r="G123" s="6"/>
      <c r="H123" s="6"/>
      <c r="I123" s="6"/>
      <c r="J123" s="6"/>
      <c r="K123" s="6"/>
      <c r="L123" s="6"/>
      <c r="M123" s="48">
        <f>(G123*$G$4+H123*$H$4+I123*$I$4+J123*$J$4+K123*$K$4+L123*$L$4)</f>
        <v>0</v>
      </c>
      <c r="N123" s="48">
        <f>IF(M123&gt;0,M123*-1,-1000)</f>
        <v>-1000</v>
      </c>
      <c r="O123" s="49">
        <f>IF(M123&gt;0,RANK(N123,N:N),0)</f>
        <v>0</v>
      </c>
    </row>
    <row r="124" spans="1:15" ht="13.5" customHeight="1" hidden="1">
      <c r="A124" s="50"/>
      <c r="B124" s="54"/>
      <c r="C124" s="54"/>
      <c r="D124" s="47"/>
      <c r="E124" s="47"/>
      <c r="F124" s="46"/>
      <c r="G124" s="6"/>
      <c r="H124" s="6"/>
      <c r="I124" s="6"/>
      <c r="J124" s="6"/>
      <c r="K124" s="6"/>
      <c r="L124" s="6"/>
      <c r="M124" s="48">
        <f>(G124*$G$4+H124*$H$4+I124*$I$4+J124*$J$4+K124*$K$4+L124*$L$4)</f>
        <v>0</v>
      </c>
      <c r="N124" s="48">
        <f>IF(M124&gt;0,M124*-1,-1000)</f>
        <v>-1000</v>
      </c>
      <c r="O124" s="49">
        <f>IF(M124&gt;0,RANK(N124,N:N),0)</f>
        <v>0</v>
      </c>
    </row>
    <row r="125" spans="1:15" ht="13.5" customHeight="1" hidden="1">
      <c r="A125" s="50"/>
      <c r="B125" s="54"/>
      <c r="C125" s="54"/>
      <c r="D125" s="47"/>
      <c r="E125" s="47"/>
      <c r="F125" s="46"/>
      <c r="G125" s="6"/>
      <c r="H125" s="6"/>
      <c r="I125" s="6"/>
      <c r="J125" s="6"/>
      <c r="K125" s="6"/>
      <c r="L125" s="6"/>
      <c r="M125" s="48">
        <f>(G125*$G$4+H125*$H$4+I125*$I$4+J125*$J$4+K125*$K$4+L125*$L$4)</f>
        <v>0</v>
      </c>
      <c r="N125" s="48">
        <f>IF(M125&gt;0,M125*-1,-1000)</f>
        <v>-1000</v>
      </c>
      <c r="O125" s="49">
        <f>IF(M125&gt;0,RANK(N125,N:N),0)</f>
        <v>0</v>
      </c>
    </row>
    <row r="126" spans="1:15" ht="13.5" customHeight="1" hidden="1">
      <c r="A126" s="50"/>
      <c r="B126" s="54"/>
      <c r="C126" s="54"/>
      <c r="D126" s="47"/>
      <c r="E126" s="47"/>
      <c r="F126" s="46"/>
      <c r="G126" s="6"/>
      <c r="H126" s="6"/>
      <c r="I126" s="6"/>
      <c r="J126" s="6"/>
      <c r="K126" s="6"/>
      <c r="L126" s="6"/>
      <c r="M126" s="48">
        <f>(G126*$G$4+H126*$H$4+I126*$I$4+J126*$J$4+K126*$K$4+L126*$L$4)</f>
        <v>0</v>
      </c>
      <c r="N126" s="48">
        <f>IF(M126&gt;0,M126*-1,-1000)</f>
        <v>-1000</v>
      </c>
      <c r="O126" s="49">
        <f>IF(M126&gt;0,RANK(N126,N:N),0)</f>
        <v>0</v>
      </c>
    </row>
    <row r="127" spans="1:15" ht="13.5" customHeight="1" hidden="1">
      <c r="A127" s="50"/>
      <c r="B127" s="54"/>
      <c r="C127" s="54"/>
      <c r="D127" s="47"/>
      <c r="E127" s="47"/>
      <c r="F127" s="46"/>
      <c r="G127" s="6"/>
      <c r="H127" s="6"/>
      <c r="I127" s="6"/>
      <c r="J127" s="6"/>
      <c r="K127" s="6"/>
      <c r="L127" s="6"/>
      <c r="M127" s="48">
        <f>(G127*$G$4+H127*$H$4+I127*$I$4+J127*$J$4+K127*$K$4+L127*$L$4)</f>
        <v>0</v>
      </c>
      <c r="N127" s="48">
        <f>IF(M127&gt;0,M127*-1,-1000)</f>
        <v>-1000</v>
      </c>
      <c r="O127" s="49">
        <f>IF(M127&gt;0,RANK(N127,N:N),0)</f>
        <v>0</v>
      </c>
    </row>
    <row r="128" spans="1:15" ht="13.5" customHeight="1" hidden="1">
      <c r="A128" s="50"/>
      <c r="B128" s="54"/>
      <c r="C128" s="54"/>
      <c r="D128" s="47"/>
      <c r="E128" s="47"/>
      <c r="F128" s="46"/>
      <c r="G128" s="6"/>
      <c r="H128" s="6"/>
      <c r="I128" s="6"/>
      <c r="J128" s="6"/>
      <c r="K128" s="6"/>
      <c r="L128" s="6"/>
      <c r="M128" s="48">
        <f>(G128*$G$4+H128*$H$4+I128*$I$4+J128*$J$4+K128*$K$4+L128*$L$4)</f>
        <v>0</v>
      </c>
      <c r="N128" s="48">
        <f>IF(M128&gt;0,M128*-1,-1000)</f>
        <v>-1000</v>
      </c>
      <c r="O128" s="49">
        <f>IF(M128&gt;0,RANK(N128,N:N),0)</f>
        <v>0</v>
      </c>
    </row>
    <row r="129" spans="1:15" ht="13.5" customHeight="1" hidden="1">
      <c r="A129" s="50"/>
      <c r="B129" s="54"/>
      <c r="C129" s="54"/>
      <c r="D129" s="47"/>
      <c r="E129" s="47"/>
      <c r="F129" s="46"/>
      <c r="G129" s="6"/>
      <c r="H129" s="6"/>
      <c r="I129" s="6"/>
      <c r="J129" s="6"/>
      <c r="K129" s="6"/>
      <c r="L129" s="6"/>
      <c r="M129" s="48">
        <f>(G129*$G$4+H129*$H$4+I129*$I$4+J129*$J$4+K129*$K$4+L129*$L$4)</f>
        <v>0</v>
      </c>
      <c r="N129" s="48">
        <f>IF(M129&gt;0,M129*-1,-1000)</f>
        <v>-1000</v>
      </c>
      <c r="O129" s="49">
        <f>IF(M129&gt;0,RANK(N129,N:N),0)</f>
        <v>0</v>
      </c>
    </row>
    <row r="130" spans="1:15" ht="13.5" customHeight="1" hidden="1">
      <c r="A130" s="50"/>
      <c r="B130" s="54"/>
      <c r="C130" s="54"/>
      <c r="D130" s="47"/>
      <c r="E130" s="47"/>
      <c r="F130" s="46"/>
      <c r="G130" s="6"/>
      <c r="H130" s="6"/>
      <c r="I130" s="6"/>
      <c r="J130" s="6"/>
      <c r="K130" s="6"/>
      <c r="L130" s="6"/>
      <c r="M130" s="48">
        <f>(G130*$G$4+H130*$H$4+I130*$I$4+J130*$J$4+K130*$K$4+L130*$L$4)</f>
        <v>0</v>
      </c>
      <c r="N130" s="48">
        <f>IF(M130&gt;0,M130*-1,-1000)</f>
        <v>-1000</v>
      </c>
      <c r="O130" s="49">
        <f>IF(M130&gt;0,RANK(N130,N:N),0)</f>
        <v>0</v>
      </c>
    </row>
    <row r="131" spans="1:15" ht="13.5" customHeight="1" hidden="1">
      <c r="A131" s="50"/>
      <c r="B131" s="54"/>
      <c r="C131" s="54"/>
      <c r="D131" s="47"/>
      <c r="E131" s="47"/>
      <c r="F131" s="46"/>
      <c r="G131" s="6"/>
      <c r="H131" s="6"/>
      <c r="I131" s="6"/>
      <c r="J131" s="6"/>
      <c r="K131" s="6"/>
      <c r="L131" s="6"/>
      <c r="M131" s="48">
        <f>(G131*$G$4+H131*$H$4+I131*$I$4+J131*$J$4+K131*$K$4+L131*$L$4)</f>
        <v>0</v>
      </c>
      <c r="N131" s="48">
        <f>IF(M131&gt;0,M131*-1,-1000)</f>
        <v>-1000</v>
      </c>
      <c r="O131" s="49">
        <f>IF(M131&gt;0,RANK(N131,N:N),0)</f>
        <v>0</v>
      </c>
    </row>
    <row r="132" spans="1:15" ht="13.5" customHeight="1" hidden="1">
      <c r="A132" s="50"/>
      <c r="B132" s="54"/>
      <c r="C132" s="54"/>
      <c r="D132" s="47"/>
      <c r="E132" s="47"/>
      <c r="F132" s="46"/>
      <c r="G132" s="6"/>
      <c r="H132" s="6"/>
      <c r="I132" s="6"/>
      <c r="J132" s="6"/>
      <c r="K132" s="6"/>
      <c r="L132" s="6"/>
      <c r="M132" s="48">
        <f>(G132*$G$4+H132*$H$4+I132*$I$4+J132*$J$4+K132*$K$4+L132*$L$4)</f>
        <v>0</v>
      </c>
      <c r="N132" s="48">
        <f>IF(M132&gt;0,M132*-1,-1000)</f>
        <v>-1000</v>
      </c>
      <c r="O132" s="49">
        <f>IF(M132&gt;0,RANK(N132,N:N),0)</f>
        <v>0</v>
      </c>
    </row>
    <row r="133" spans="1:15" ht="13.5" customHeight="1" hidden="1">
      <c r="A133" s="50"/>
      <c r="B133" s="54"/>
      <c r="C133" s="54"/>
      <c r="D133" s="47"/>
      <c r="E133" s="47"/>
      <c r="F133" s="46"/>
      <c r="G133" s="6"/>
      <c r="H133" s="6"/>
      <c r="I133" s="6"/>
      <c r="J133" s="6"/>
      <c r="K133" s="6"/>
      <c r="L133" s="6"/>
      <c r="M133" s="48">
        <f>(G133*$G$4+H133*$H$4+I133*$I$4+J133*$J$4+K133*$K$4+L133*$L$4)</f>
        <v>0</v>
      </c>
      <c r="N133" s="48">
        <f>IF(M133&gt;0,M133*-1,-1000)</f>
        <v>-1000</v>
      </c>
      <c r="O133" s="49">
        <f>IF(M133&gt;0,RANK(N133,N:N),0)</f>
        <v>0</v>
      </c>
    </row>
    <row r="134" spans="1:15" ht="13.5" customHeight="1" hidden="1">
      <c r="A134" s="50"/>
      <c r="B134" s="54"/>
      <c r="C134" s="54"/>
      <c r="D134" s="47"/>
      <c r="E134" s="47"/>
      <c r="F134" s="46"/>
      <c r="G134" s="6"/>
      <c r="H134" s="6"/>
      <c r="I134" s="6"/>
      <c r="J134" s="6"/>
      <c r="K134" s="6"/>
      <c r="L134" s="6"/>
      <c r="M134" s="48">
        <f>(G134*$G$4+H134*$H$4+I134*$I$4+J134*$J$4+K134*$K$4+L134*$L$4)</f>
        <v>0</v>
      </c>
      <c r="N134" s="48">
        <f>IF(M134&gt;0,M134*-1,-1000)</f>
        <v>-1000</v>
      </c>
      <c r="O134" s="49">
        <f>IF(M134&gt;0,RANK(N134,N:N),0)</f>
        <v>0</v>
      </c>
    </row>
    <row r="135" spans="1:15" ht="13.5" customHeight="1" hidden="1">
      <c r="A135" s="50"/>
      <c r="B135" s="54"/>
      <c r="C135" s="54"/>
      <c r="D135" s="47"/>
      <c r="E135" s="47"/>
      <c r="F135" s="46"/>
      <c r="G135" s="6"/>
      <c r="H135" s="6"/>
      <c r="I135" s="6"/>
      <c r="J135" s="6"/>
      <c r="K135" s="6"/>
      <c r="L135" s="6"/>
      <c r="M135" s="48">
        <f>(G135*$G$4+H135*$H$4+I135*$I$4+J135*$J$4+K135*$K$4+L135*$L$4)</f>
        <v>0</v>
      </c>
      <c r="N135" s="48">
        <f>IF(M135&gt;0,M135*-1,-1000)</f>
        <v>-1000</v>
      </c>
      <c r="O135" s="49">
        <f>IF(M135&gt;0,RANK(N135,N:N),0)</f>
        <v>0</v>
      </c>
    </row>
    <row r="136" spans="1:15" ht="13.5" customHeight="1" hidden="1">
      <c r="A136" s="50"/>
      <c r="B136" s="54"/>
      <c r="C136" s="54"/>
      <c r="D136" s="47"/>
      <c r="E136" s="47"/>
      <c r="F136" s="46"/>
      <c r="G136" s="6"/>
      <c r="H136" s="6"/>
      <c r="I136" s="6"/>
      <c r="J136" s="6"/>
      <c r="K136" s="6"/>
      <c r="L136" s="6"/>
      <c r="M136" s="48">
        <f>(G136*$G$4+H136*$H$4+I136*$I$4+J136*$J$4+K136*$K$4+L136*$L$4)</f>
        <v>0</v>
      </c>
      <c r="N136" s="48">
        <f>IF(M136&gt;0,M136*-1,-1000)</f>
        <v>-1000</v>
      </c>
      <c r="O136" s="49">
        <f>IF(M136&gt;0,RANK(N136,N:N),0)</f>
        <v>0</v>
      </c>
    </row>
    <row r="137" spans="1:15" ht="13.5" customHeight="1" hidden="1">
      <c r="A137" s="50"/>
      <c r="B137" s="54"/>
      <c r="C137" s="54"/>
      <c r="D137" s="47"/>
      <c r="E137" s="47"/>
      <c r="F137" s="46"/>
      <c r="G137" s="6"/>
      <c r="H137" s="6"/>
      <c r="I137" s="6"/>
      <c r="J137" s="6"/>
      <c r="K137" s="6"/>
      <c r="L137" s="6"/>
      <c r="M137" s="48">
        <f>(G137*$G$4+H137*$H$4+I137*$I$4+J137*$J$4+K137*$K$4+L137*$L$4)</f>
        <v>0</v>
      </c>
      <c r="N137" s="48">
        <f>IF(M137&gt;0,M137*-1,-1000)</f>
        <v>-1000</v>
      </c>
      <c r="O137" s="49">
        <f>IF(M137&gt;0,RANK(N137,N:N),0)</f>
        <v>0</v>
      </c>
    </row>
    <row r="138" spans="1:15" ht="13.5" customHeight="1" hidden="1">
      <c r="A138" s="50"/>
      <c r="B138" s="54"/>
      <c r="C138" s="54"/>
      <c r="D138" s="47"/>
      <c r="E138" s="47"/>
      <c r="F138" s="46"/>
      <c r="G138" s="6"/>
      <c r="H138" s="6"/>
      <c r="I138" s="6"/>
      <c r="J138" s="6"/>
      <c r="K138" s="6"/>
      <c r="L138" s="6"/>
      <c r="M138" s="48">
        <f>(G138*$G$4+H138*$H$4+I138*$I$4+J138*$J$4+K138*$K$4+L138*$L$4)</f>
        <v>0</v>
      </c>
      <c r="N138" s="48">
        <f>IF(M138&gt;0,M138*-1,-1000)</f>
        <v>-1000</v>
      </c>
      <c r="O138" s="49">
        <f>IF(M138&gt;0,RANK(N138,N:N),0)</f>
        <v>0</v>
      </c>
    </row>
    <row r="139" spans="1:15" ht="13.5" customHeight="1" hidden="1">
      <c r="A139" s="50"/>
      <c r="B139" s="54"/>
      <c r="C139" s="54"/>
      <c r="D139" s="47"/>
      <c r="E139" s="47"/>
      <c r="F139" s="46"/>
      <c r="G139" s="6"/>
      <c r="H139" s="6"/>
      <c r="I139" s="6"/>
      <c r="J139" s="6"/>
      <c r="K139" s="6"/>
      <c r="L139" s="6"/>
      <c r="M139" s="48">
        <f>(G139*$G$4+H139*$H$4+I139*$I$4+J139*$J$4+K139*$K$4+L139*$L$4)</f>
        <v>0</v>
      </c>
      <c r="N139" s="48">
        <f>IF(M139&gt;0,M139*-1,-1000)</f>
        <v>-1000</v>
      </c>
      <c r="O139" s="49">
        <f>IF(M139&gt;0,RANK(N139,N:N),0)</f>
        <v>0</v>
      </c>
    </row>
    <row r="140" spans="1:15" ht="13.5" customHeight="1" hidden="1">
      <c r="A140" s="50"/>
      <c r="B140" s="54"/>
      <c r="C140" s="54"/>
      <c r="D140" s="47"/>
      <c r="E140" s="47"/>
      <c r="F140" s="46"/>
      <c r="G140" s="6"/>
      <c r="H140" s="6"/>
      <c r="I140" s="6"/>
      <c r="J140" s="6"/>
      <c r="K140" s="6"/>
      <c r="L140" s="6"/>
      <c r="M140" s="48">
        <f>(G140*$G$4+H140*$H$4+I140*$I$4+J140*$J$4+K140*$K$4+L140*$L$4)</f>
        <v>0</v>
      </c>
      <c r="N140" s="48">
        <f>IF(M140&gt;0,M140*-1,-1000)</f>
        <v>-1000</v>
      </c>
      <c r="O140" s="49">
        <f>IF(M140&gt;0,RANK(N140,N:N),0)</f>
        <v>0</v>
      </c>
    </row>
    <row r="141" spans="1:15" ht="13.5" customHeight="1" hidden="1">
      <c r="A141" s="50"/>
      <c r="B141" s="54"/>
      <c r="C141" s="54"/>
      <c r="D141" s="47"/>
      <c r="E141" s="47"/>
      <c r="F141" s="46"/>
      <c r="G141" s="6"/>
      <c r="H141" s="6"/>
      <c r="I141" s="6"/>
      <c r="J141" s="6"/>
      <c r="K141" s="6"/>
      <c r="L141" s="6"/>
      <c r="M141" s="48">
        <f>(G141*$G$4+H141*$H$4+I141*$I$4+J141*$J$4+K141*$K$4+L141*$L$4)</f>
        <v>0</v>
      </c>
      <c r="N141" s="48">
        <f>IF(M141&gt;0,M141*-1,-1000)</f>
        <v>-1000</v>
      </c>
      <c r="O141" s="49">
        <f>IF(M141&gt;0,RANK(N141,N:N),0)</f>
        <v>0</v>
      </c>
    </row>
    <row r="142" spans="1:15" ht="13.5" customHeight="1" hidden="1">
      <c r="A142" s="50"/>
      <c r="B142" s="54"/>
      <c r="C142" s="54"/>
      <c r="D142" s="47"/>
      <c r="E142" s="47"/>
      <c r="F142" s="46"/>
      <c r="G142" s="6"/>
      <c r="H142" s="6"/>
      <c r="I142" s="6"/>
      <c r="J142" s="6"/>
      <c r="K142" s="6"/>
      <c r="L142" s="6"/>
      <c r="M142" s="48">
        <f>(G142*$G$4+H142*$H$4+I142*$I$4+J142*$J$4+K142*$K$4+L142*$L$4)</f>
        <v>0</v>
      </c>
      <c r="N142" s="48">
        <f>IF(M142&gt;0,M142*-1,-1000)</f>
        <v>-1000</v>
      </c>
      <c r="O142" s="49">
        <f>IF(M142&gt;0,RANK(N142,N:N),0)</f>
        <v>0</v>
      </c>
    </row>
    <row r="143" spans="1:15" ht="13.5" customHeight="1" hidden="1">
      <c r="A143" s="50"/>
      <c r="B143" s="54"/>
      <c r="C143" s="54"/>
      <c r="D143" s="47"/>
      <c r="E143" s="47"/>
      <c r="F143" s="46"/>
      <c r="G143" s="6"/>
      <c r="H143" s="6"/>
      <c r="I143" s="6"/>
      <c r="J143" s="6"/>
      <c r="K143" s="6"/>
      <c r="L143" s="6"/>
      <c r="M143" s="48">
        <f>(G143*$G$4+H143*$H$4+I143*$I$4+J143*$J$4+K143*$K$4+L143*$L$4)</f>
        <v>0</v>
      </c>
      <c r="N143" s="48">
        <f>IF(M143&gt;0,M143*-1,-1000)</f>
        <v>-1000</v>
      </c>
      <c r="O143" s="49">
        <f>IF(M143&gt;0,RANK(N143,N:N),0)</f>
        <v>0</v>
      </c>
    </row>
    <row r="144" spans="1:15" ht="13.5" customHeight="1" hidden="1">
      <c r="A144" s="50"/>
      <c r="B144" s="54"/>
      <c r="C144" s="54"/>
      <c r="D144" s="47"/>
      <c r="E144" s="47"/>
      <c r="F144" s="46"/>
      <c r="G144" s="6"/>
      <c r="H144" s="6"/>
      <c r="I144" s="6"/>
      <c r="J144" s="6"/>
      <c r="K144" s="6"/>
      <c r="L144" s="6"/>
      <c r="M144" s="48">
        <f>(G144*$G$4+H144*$H$4+I144*$I$4+J144*$J$4+K144*$K$4+L144*$L$4)</f>
        <v>0</v>
      </c>
      <c r="N144" s="48">
        <f>IF(M144&gt;0,M144*-1,-1000)</f>
        <v>-1000</v>
      </c>
      <c r="O144" s="49">
        <f>IF(M144&gt;0,RANK(N144,N:N),0)</f>
        <v>0</v>
      </c>
    </row>
    <row r="145" spans="1:15" ht="13.5" customHeight="1" hidden="1">
      <c r="A145" s="50"/>
      <c r="B145" s="54"/>
      <c r="C145" s="54"/>
      <c r="D145" s="47"/>
      <c r="E145" s="47"/>
      <c r="F145" s="46"/>
      <c r="G145" s="6"/>
      <c r="H145" s="6"/>
      <c r="I145" s="6"/>
      <c r="J145" s="6"/>
      <c r="K145" s="6"/>
      <c r="L145" s="6"/>
      <c r="M145" s="48">
        <f>(G145*$G$4+H145*$H$4+I145*$I$4+J145*$J$4+K145*$K$4+L145*$L$4)</f>
        <v>0</v>
      </c>
      <c r="N145" s="48">
        <f>IF(M145&gt;0,M145*-1,-1000)</f>
        <v>-1000</v>
      </c>
      <c r="O145" s="49">
        <f>IF(M145&gt;0,RANK(N145,N:N),0)</f>
        <v>0</v>
      </c>
    </row>
    <row r="146" spans="1:15" ht="13.5" customHeight="1" hidden="1">
      <c r="A146" s="50"/>
      <c r="B146" s="54"/>
      <c r="C146" s="54"/>
      <c r="D146" s="47"/>
      <c r="E146" s="47"/>
      <c r="F146" s="46"/>
      <c r="G146" s="6"/>
      <c r="H146" s="6"/>
      <c r="I146" s="6"/>
      <c r="J146" s="6"/>
      <c r="K146" s="6"/>
      <c r="L146" s="6"/>
      <c r="M146" s="48">
        <f>(G146*$G$4+H146*$H$4+I146*$I$4+J146*$J$4+K146*$K$4+L146*$L$4)</f>
        <v>0</v>
      </c>
      <c r="N146" s="48">
        <f>IF(M146&gt;0,M146*-1,-1000)</f>
        <v>-1000</v>
      </c>
      <c r="O146" s="49">
        <f>IF(M146&gt;0,RANK(N146,N:N),0)</f>
        <v>0</v>
      </c>
    </row>
    <row r="147" spans="1:15" ht="13.5" customHeight="1" hidden="1">
      <c r="A147" s="50"/>
      <c r="B147" s="54"/>
      <c r="C147" s="54"/>
      <c r="D147" s="47"/>
      <c r="E147" s="47"/>
      <c r="F147" s="46"/>
      <c r="G147" s="6"/>
      <c r="H147" s="6"/>
      <c r="I147" s="6"/>
      <c r="J147" s="6"/>
      <c r="K147" s="6"/>
      <c r="L147" s="6"/>
      <c r="M147" s="48">
        <f>(G147*$G$4+H147*$H$4+I147*$I$4+J147*$J$4+K147*$K$4+L147*$L$4)</f>
        <v>0</v>
      </c>
      <c r="N147" s="48">
        <f>IF(M147&gt;0,M147*-1,-1000)</f>
        <v>-1000</v>
      </c>
      <c r="O147" s="49">
        <f>IF(M147&gt;0,RANK(N147,N:N),0)</f>
        <v>0</v>
      </c>
    </row>
    <row r="148" spans="1:15" ht="13.5" customHeight="1" hidden="1">
      <c r="A148" s="50"/>
      <c r="B148" s="54"/>
      <c r="C148" s="54"/>
      <c r="D148" s="47"/>
      <c r="E148" s="47"/>
      <c r="F148" s="46"/>
      <c r="G148" s="6"/>
      <c r="H148" s="6"/>
      <c r="I148" s="6"/>
      <c r="J148" s="6"/>
      <c r="K148" s="6"/>
      <c r="L148" s="6"/>
      <c r="M148" s="48">
        <f>(G148*$G$4+H148*$H$4+I148*$I$4+J148*$J$4+K148*$K$4+L148*$L$4)</f>
        <v>0</v>
      </c>
      <c r="N148" s="48">
        <f>IF(M148&gt;0,M148*-1,-1000)</f>
        <v>-1000</v>
      </c>
      <c r="O148" s="49">
        <f>IF(M148&gt;0,RANK(N148,N:N),0)</f>
        <v>0</v>
      </c>
    </row>
    <row r="149" spans="1:15" ht="13.5" customHeight="1" hidden="1">
      <c r="A149" s="50"/>
      <c r="B149" s="54"/>
      <c r="C149" s="54"/>
      <c r="D149" s="47"/>
      <c r="E149" s="47"/>
      <c r="F149" s="46"/>
      <c r="G149" s="6"/>
      <c r="H149" s="6"/>
      <c r="I149" s="6"/>
      <c r="J149" s="6"/>
      <c r="K149" s="6"/>
      <c r="L149" s="6"/>
      <c r="M149" s="48">
        <f>(G149*$G$4+H149*$H$4+I149*$I$4+J149*$J$4+K149*$K$4+L149*$L$4)</f>
        <v>0</v>
      </c>
      <c r="N149" s="48">
        <f>IF(M149&gt;0,M149*-1,-1000)</f>
        <v>-1000</v>
      </c>
      <c r="O149" s="49">
        <f>IF(M149&gt;0,RANK(N149,N:N),0)</f>
        <v>0</v>
      </c>
    </row>
    <row r="150" spans="1:15" ht="13.5" customHeight="1" hidden="1">
      <c r="A150" s="50"/>
      <c r="B150" s="54"/>
      <c r="C150" s="54"/>
      <c r="D150" s="47"/>
      <c r="E150" s="47"/>
      <c r="F150" s="46"/>
      <c r="G150" s="6"/>
      <c r="H150" s="6"/>
      <c r="I150" s="6"/>
      <c r="J150" s="6"/>
      <c r="K150" s="6"/>
      <c r="L150" s="6"/>
      <c r="M150" s="48">
        <f>(G150*$G$4+H150*$H$4+I150*$I$4+J150*$J$4+K150*$K$4+L150*$L$4)</f>
        <v>0</v>
      </c>
      <c r="N150" s="48">
        <f>IF(M150&gt;0,M150*-1,-1000)</f>
        <v>-1000</v>
      </c>
      <c r="O150" s="49">
        <f>IF(M150&gt;0,RANK(N150,N:N),0)</f>
        <v>0</v>
      </c>
    </row>
    <row r="151" spans="1:15" ht="13.5" customHeight="1" hidden="1">
      <c r="A151" s="50"/>
      <c r="B151" s="54"/>
      <c r="C151" s="54"/>
      <c r="D151" s="47"/>
      <c r="E151" s="47"/>
      <c r="F151" s="46"/>
      <c r="G151" s="6"/>
      <c r="H151" s="6"/>
      <c r="I151" s="6"/>
      <c r="J151" s="6"/>
      <c r="K151" s="6"/>
      <c r="L151" s="6"/>
      <c r="M151" s="48">
        <f>(G151*$G$4+H151*$H$4+I151*$I$4+J151*$J$4+K151*$K$4+L151*$L$4)</f>
        <v>0</v>
      </c>
      <c r="N151" s="48">
        <f>IF(M151&gt;0,M151*-1,-1000)</f>
        <v>-1000</v>
      </c>
      <c r="O151" s="49">
        <f>IF(M151&gt;0,RANK(N151,N:N),0)</f>
        <v>0</v>
      </c>
    </row>
    <row r="152" spans="1:15" ht="13.5" customHeight="1" hidden="1">
      <c r="A152" s="50"/>
      <c r="B152" s="54"/>
      <c r="C152" s="54"/>
      <c r="D152" s="47"/>
      <c r="E152" s="47"/>
      <c r="F152" s="46"/>
      <c r="G152" s="6"/>
      <c r="H152" s="6"/>
      <c r="I152" s="6"/>
      <c r="J152" s="6"/>
      <c r="K152" s="6"/>
      <c r="L152" s="6"/>
      <c r="M152" s="48">
        <f>(G152*$G$4+H152*$H$4+I152*$I$4+J152*$J$4+K152*$K$4+L152*$L$4)</f>
        <v>0</v>
      </c>
      <c r="N152" s="48">
        <f>IF(M152&gt;0,M152*-1,-1000)</f>
        <v>-1000</v>
      </c>
      <c r="O152" s="49">
        <f>IF(M152&gt;0,RANK(N152,N:N),0)</f>
        <v>0</v>
      </c>
    </row>
    <row r="153" spans="1:15" ht="13.5" customHeight="1" hidden="1">
      <c r="A153" s="50"/>
      <c r="B153" s="54"/>
      <c r="C153" s="54"/>
      <c r="D153" s="47"/>
      <c r="E153" s="47"/>
      <c r="F153" s="46"/>
      <c r="G153" s="6"/>
      <c r="H153" s="6"/>
      <c r="I153" s="6"/>
      <c r="J153" s="6"/>
      <c r="K153" s="6"/>
      <c r="L153" s="6"/>
      <c r="M153" s="48">
        <f>(G153*$G$4+H153*$H$4+I153*$I$4+J153*$J$4+K153*$K$4+L153*$L$4)</f>
        <v>0</v>
      </c>
      <c r="N153" s="48">
        <f>IF(M153&gt;0,M153*-1,-1000)</f>
        <v>-1000</v>
      </c>
      <c r="O153" s="49">
        <f>IF(M153&gt;0,RANK(N153,N:N),0)</f>
        <v>0</v>
      </c>
    </row>
    <row r="154" spans="1:15" ht="13.5" customHeight="1" hidden="1">
      <c r="A154" s="50"/>
      <c r="B154" s="54"/>
      <c r="C154" s="54"/>
      <c r="D154" s="47"/>
      <c r="E154" s="47"/>
      <c r="F154" s="46"/>
      <c r="G154" s="6"/>
      <c r="H154" s="6"/>
      <c r="I154" s="6"/>
      <c r="J154" s="6"/>
      <c r="K154" s="6"/>
      <c r="L154" s="6"/>
      <c r="M154" s="48">
        <f>(G154*$G$4+H154*$H$4+I154*$I$4+J154*$J$4+K154*$K$4+L154*$L$4)</f>
        <v>0</v>
      </c>
      <c r="N154" s="48">
        <f>IF(M154&gt;0,M154*-1,-1000)</f>
        <v>-1000</v>
      </c>
      <c r="O154" s="49">
        <f>IF(M154&gt;0,RANK(N154,N:N),0)</f>
        <v>0</v>
      </c>
    </row>
    <row r="155" spans="1:15" ht="13.5" customHeight="1" hidden="1">
      <c r="A155" s="50"/>
      <c r="B155" s="54"/>
      <c r="C155" s="54"/>
      <c r="D155" s="47"/>
      <c r="E155" s="47"/>
      <c r="F155" s="46"/>
      <c r="G155" s="6"/>
      <c r="H155" s="6"/>
      <c r="I155" s="6"/>
      <c r="J155" s="6"/>
      <c r="K155" s="6"/>
      <c r="L155" s="6"/>
      <c r="M155" s="48">
        <f>(G155*$G$4+H155*$H$4+I155*$I$4+J155*$J$4+K155*$K$4+L155*$L$4)</f>
        <v>0</v>
      </c>
      <c r="N155" s="48">
        <f>IF(M155&gt;0,M155*-1,-1000)</f>
        <v>-1000</v>
      </c>
      <c r="O155" s="49">
        <f>IF(M155&gt;0,RANK(N155,N:N),0)</f>
        <v>0</v>
      </c>
    </row>
    <row r="156" spans="1:15" ht="13.5" customHeight="1" hidden="1">
      <c r="A156" s="157"/>
      <c r="B156" s="126"/>
      <c r="C156" s="126"/>
      <c r="D156" s="119"/>
      <c r="E156" s="119"/>
      <c r="F156" s="119"/>
      <c r="G156" s="6"/>
      <c r="H156" s="6"/>
      <c r="I156" s="6"/>
      <c r="J156" s="6"/>
      <c r="K156" s="6"/>
      <c r="L156" s="6"/>
      <c r="M156" s="48">
        <f>(G156*$G$4+H156*$H$4+I156*$I$4+J156*$J$4+K156*$K$4+L156*$L$4)</f>
        <v>0</v>
      </c>
      <c r="N156" s="48">
        <f>IF(M156&gt;0,M156*-1,-1000)</f>
        <v>-1000</v>
      </c>
      <c r="O156" s="49">
        <f>IF(M156&gt;0,RANK(N156,N:N),0)</f>
        <v>0</v>
      </c>
    </row>
    <row r="157" spans="1:15" ht="13.5" customHeight="1" hidden="1">
      <c r="A157" s="157"/>
      <c r="B157" s="126"/>
      <c r="C157" s="126"/>
      <c r="D157" s="127"/>
      <c r="E157" s="128"/>
      <c r="F157" s="128"/>
      <c r="G157" s="6"/>
      <c r="H157" s="6"/>
      <c r="I157" s="6"/>
      <c r="J157" s="6"/>
      <c r="K157" s="6"/>
      <c r="L157" s="6"/>
      <c r="M157" s="48">
        <f>(G157*$G$4+H157*$H$4+I157*$I$4+J157*$J$4+K157*$K$4+L157*$L$4)</f>
        <v>0</v>
      </c>
      <c r="N157" s="48">
        <f>IF(M157&gt;0,M157*-1,-1000)</f>
        <v>-1000</v>
      </c>
      <c r="O157" s="49">
        <f>IF(M157&gt;0,RANK(N157,N:N),0)</f>
        <v>0</v>
      </c>
    </row>
    <row r="158" spans="1:15" ht="13.5" customHeight="1" hidden="1">
      <c r="A158" s="157"/>
      <c r="B158" s="126"/>
      <c r="C158" s="126"/>
      <c r="D158" s="119"/>
      <c r="E158" s="119"/>
      <c r="F158" s="119"/>
      <c r="G158" s="6"/>
      <c r="H158" s="6"/>
      <c r="I158" s="6"/>
      <c r="J158" s="6"/>
      <c r="K158" s="6"/>
      <c r="L158" s="6"/>
      <c r="M158" s="48">
        <f>(G158*$G$4+H158*$H$4+I158*$I$4+J158*$J$4+K158*$K$4+L158*$L$4)</f>
        <v>0</v>
      </c>
      <c r="N158" s="48">
        <f>IF(M158&gt;0,M158*-1,-1000)</f>
        <v>-1000</v>
      </c>
      <c r="O158" s="49">
        <f>IF(M158&gt;0,RANK(N158,N:N),0)</f>
        <v>0</v>
      </c>
    </row>
    <row r="159" spans="1:15" ht="13.5" customHeight="1" hidden="1">
      <c r="A159" s="157"/>
      <c r="B159" s="126"/>
      <c r="C159" s="126"/>
      <c r="D159" s="119"/>
      <c r="E159" s="119"/>
      <c r="F159" s="119"/>
      <c r="G159" s="6"/>
      <c r="H159" s="6"/>
      <c r="I159" s="6"/>
      <c r="J159" s="6"/>
      <c r="K159" s="6"/>
      <c r="L159" s="6"/>
      <c r="M159" s="48">
        <f>(G159*$G$4+H159*$H$4+I159*$I$4+J159*$J$4+K159*$K$4+L159*$L$4)</f>
        <v>0</v>
      </c>
      <c r="N159" s="48">
        <f>IF(M159&gt;0,M159*-1,-1000)</f>
        <v>-1000</v>
      </c>
      <c r="O159" s="49">
        <f>IF(M159&gt;0,RANK(N159,N:N),0)</f>
        <v>0</v>
      </c>
    </row>
    <row r="160" spans="1:15" ht="13.5" customHeight="1" hidden="1">
      <c r="A160" s="157"/>
      <c r="B160" s="126"/>
      <c r="C160" s="126"/>
      <c r="D160" s="132"/>
      <c r="E160" s="128"/>
      <c r="F160" s="128"/>
      <c r="G160" s="6"/>
      <c r="H160" s="6"/>
      <c r="I160" s="6"/>
      <c r="J160" s="6"/>
      <c r="K160" s="6"/>
      <c r="L160" s="6"/>
      <c r="M160" s="48">
        <f>(G160*$G$4+H160*$H$4+I160*$I$4+J160*$J$4+K160*$K$4+L160*$L$4)</f>
        <v>0</v>
      </c>
      <c r="N160" s="48">
        <f>IF(M160&gt;0,M160*-1,-1000)</f>
        <v>-1000</v>
      </c>
      <c r="O160" s="49">
        <f>IF(M160&gt;0,RANK(N160,N:N),0)</f>
        <v>0</v>
      </c>
    </row>
    <row r="161" spans="1:15" ht="13.5" customHeight="1" hidden="1">
      <c r="A161" s="157"/>
      <c r="B161" s="126"/>
      <c r="C161" s="126"/>
      <c r="D161" s="127"/>
      <c r="E161" s="128"/>
      <c r="F161" s="128"/>
      <c r="G161" s="6"/>
      <c r="H161" s="6"/>
      <c r="I161" s="6"/>
      <c r="J161" s="6"/>
      <c r="K161" s="6"/>
      <c r="L161" s="6"/>
      <c r="M161" s="48">
        <f>(G161*$G$4+H161*$H$4+I161*$I$4+J161*$J$4+K161*$K$4+L161*$L$4)</f>
        <v>0</v>
      </c>
      <c r="N161" s="48">
        <f>IF(M161&gt;0,M161*-1,-1000)</f>
        <v>-1000</v>
      </c>
      <c r="O161" s="49">
        <f>IF(M161&gt;0,RANK(N161,N:N),0)</f>
        <v>0</v>
      </c>
    </row>
    <row r="162" spans="1:15" ht="13.5" customHeight="1" hidden="1">
      <c r="A162" s="157"/>
      <c r="B162" s="126"/>
      <c r="C162" s="126"/>
      <c r="D162" s="119"/>
      <c r="E162" s="119"/>
      <c r="F162" s="119"/>
      <c r="G162" s="6"/>
      <c r="H162" s="6"/>
      <c r="I162" s="6"/>
      <c r="J162" s="6"/>
      <c r="K162" s="6"/>
      <c r="L162" s="6"/>
      <c r="M162" s="48">
        <f>(G162*$G$4+H162*$H$4+I162*$I$4+J162*$J$4+K162*$K$4+L162*$L$4)</f>
        <v>0</v>
      </c>
      <c r="N162" s="48">
        <f>IF(M162&gt;0,M162*-1,-1000)</f>
        <v>-1000</v>
      </c>
      <c r="O162" s="49">
        <f>IF(M162&gt;0,RANK(N162,N:N),0)</f>
        <v>0</v>
      </c>
    </row>
    <row r="163" spans="1:15" ht="13.5" customHeight="1" hidden="1">
      <c r="A163" s="157"/>
      <c r="B163" s="126"/>
      <c r="C163" s="162"/>
      <c r="D163" s="127"/>
      <c r="E163" s="128"/>
      <c r="F163" s="128"/>
      <c r="G163" s="6"/>
      <c r="H163" s="6"/>
      <c r="I163" s="6"/>
      <c r="J163" s="6"/>
      <c r="K163" s="6"/>
      <c r="L163" s="6"/>
      <c r="M163" s="48">
        <f>(G163*$G$4+H163*$H$4+I163*$I$4+J163*$J$4+K163*$K$4+L163*$L$4)</f>
        <v>0</v>
      </c>
      <c r="N163" s="48">
        <f>IF(M163&gt;0,M163*-1,-1000)</f>
        <v>-1000</v>
      </c>
      <c r="O163" s="49">
        <f>IF(M163&gt;0,RANK(N163,N:N),0)</f>
        <v>0</v>
      </c>
    </row>
    <row r="164" spans="1:15" ht="13.5" customHeight="1" hidden="1">
      <c r="A164" s="157"/>
      <c r="B164" s="126"/>
      <c r="C164" s="126"/>
      <c r="D164" s="119"/>
      <c r="E164" s="119"/>
      <c r="F164" s="119"/>
      <c r="G164" s="6"/>
      <c r="H164" s="6"/>
      <c r="I164" s="6"/>
      <c r="J164" s="6"/>
      <c r="K164" s="6"/>
      <c r="L164" s="6"/>
      <c r="M164" s="48">
        <f>(G164*$G$4+H164*$H$4+I164*$I$4+J164*$J$4+K164*$K$4+L164*$L$4)</f>
        <v>0</v>
      </c>
      <c r="N164" s="48">
        <f>IF(M164&gt;0,M164*-1,-1000)</f>
        <v>-1000</v>
      </c>
      <c r="O164" s="49">
        <f>IF(M164&gt;0,RANK(N164,N:N),0)</f>
        <v>0</v>
      </c>
    </row>
    <row r="165" spans="1:15" ht="13.5" customHeight="1" hidden="1">
      <c r="A165" s="157"/>
      <c r="B165" s="126"/>
      <c r="C165" s="126"/>
      <c r="D165" s="132"/>
      <c r="E165" s="128"/>
      <c r="F165" s="128"/>
      <c r="G165" s="6"/>
      <c r="H165" s="6"/>
      <c r="I165" s="6"/>
      <c r="J165" s="6"/>
      <c r="K165" s="6"/>
      <c r="L165" s="6"/>
      <c r="M165" s="48">
        <f>(G165*$G$4+H165*$H$4+I165*$I$4+J165*$J$4+K165*$K$4+L165*$L$4)</f>
        <v>0</v>
      </c>
      <c r="N165" s="48">
        <f>IF(M165&gt;0,M165*-1,-1000)</f>
        <v>-1000</v>
      </c>
      <c r="O165" s="49">
        <f>IF(M165&gt;0,RANK(N165,N:N),0)</f>
        <v>0</v>
      </c>
    </row>
    <row r="166" spans="1:15" ht="13.5" customHeight="1" hidden="1">
      <c r="A166" s="157"/>
      <c r="B166" s="162"/>
      <c r="C166" s="126"/>
      <c r="D166" s="132"/>
      <c r="E166" s="128"/>
      <c r="F166" s="128"/>
      <c r="G166" s="6"/>
      <c r="H166" s="6"/>
      <c r="I166" s="6"/>
      <c r="J166" s="6"/>
      <c r="K166" s="6"/>
      <c r="L166" s="6"/>
      <c r="M166" s="48">
        <f>(G166*$G$4+H166*$H$4+I166*$I$4+J166*$J$4+K166*$K$4+L166*$L$4)</f>
        <v>0</v>
      </c>
      <c r="N166" s="48">
        <f>IF(M166&gt;0,M166*-1,-1000)</f>
        <v>-1000</v>
      </c>
      <c r="O166" s="49">
        <f>IF(M166&gt;0,RANK(N166,N:N),0)</f>
        <v>0</v>
      </c>
    </row>
    <row r="167" spans="1:15" ht="13.5" customHeight="1" hidden="1">
      <c r="A167" s="157"/>
      <c r="B167" s="126"/>
      <c r="C167" s="126"/>
      <c r="D167" s="132"/>
      <c r="E167" s="128"/>
      <c r="F167" s="128"/>
      <c r="G167" s="6"/>
      <c r="H167" s="6"/>
      <c r="I167" s="6"/>
      <c r="J167" s="6"/>
      <c r="K167" s="6"/>
      <c r="L167" s="6"/>
      <c r="M167" s="48">
        <f>(G167*$G$4+H167*$H$4+I167*$I$4+J167*$J$4+K167*$K$4+L167*$L$4)</f>
        <v>0</v>
      </c>
      <c r="N167" s="48">
        <f>IF(M167&gt;0,M167*-1,-1000)</f>
        <v>-1000</v>
      </c>
      <c r="O167" s="49">
        <f>IF(M167&gt;0,RANK(N167,N:N),0)</f>
        <v>0</v>
      </c>
    </row>
    <row r="168" spans="1:15" ht="13.5" customHeight="1" hidden="1">
      <c r="A168" s="157"/>
      <c r="B168" s="126"/>
      <c r="C168" s="126"/>
      <c r="D168" s="119"/>
      <c r="E168" s="119"/>
      <c r="F168" s="119"/>
      <c r="G168" s="6"/>
      <c r="H168" s="6"/>
      <c r="I168" s="6"/>
      <c r="J168" s="6"/>
      <c r="K168" s="6"/>
      <c r="L168" s="6"/>
      <c r="M168" s="48">
        <f>(G168*$G$4+H168*$H$4+I168*$I$4+J168*$J$4+K168*$K$4+L168*$L$4)</f>
        <v>0</v>
      </c>
      <c r="N168" s="48">
        <f>IF(M168&gt;0,M168*-1,-1000)</f>
        <v>-1000</v>
      </c>
      <c r="O168" s="49">
        <f>IF(M168&gt;0,RANK(N168,N:N),0)</f>
        <v>0</v>
      </c>
    </row>
    <row r="169" spans="1:15" ht="13.5" customHeight="1" hidden="1">
      <c r="A169" s="157"/>
      <c r="B169" s="126"/>
      <c r="C169" s="162"/>
      <c r="D169" s="132"/>
      <c r="E169" s="128"/>
      <c r="F169" s="128"/>
      <c r="G169" s="6"/>
      <c r="H169" s="6"/>
      <c r="I169" s="6"/>
      <c r="J169" s="6"/>
      <c r="K169" s="6"/>
      <c r="L169" s="6"/>
      <c r="M169" s="48">
        <f>(G169*$G$4+H169*$H$4+I169*$I$4+J169*$J$4+K169*$K$4+L169*$L$4)</f>
        <v>0</v>
      </c>
      <c r="N169" s="48">
        <f>IF(M169&gt;0,M169*-1,-1000)</f>
        <v>-1000</v>
      </c>
      <c r="O169" s="49">
        <f>IF(M169&gt;0,RANK(N169,N:N),0)</f>
        <v>0</v>
      </c>
    </row>
    <row r="170" spans="1:15" ht="13.5" customHeight="1" hidden="1">
      <c r="A170" s="157"/>
      <c r="B170" s="126"/>
      <c r="C170" s="126"/>
      <c r="D170" s="119"/>
      <c r="E170" s="119"/>
      <c r="F170" s="119"/>
      <c r="G170" s="6"/>
      <c r="H170" s="6"/>
      <c r="I170" s="6"/>
      <c r="J170" s="6"/>
      <c r="K170" s="6"/>
      <c r="L170" s="6"/>
      <c r="M170" s="48">
        <f>(G170*$G$4+H170*$H$4+I170*$I$4+J170*$J$4+K170*$K$4+L170*$L$4)</f>
        <v>0</v>
      </c>
      <c r="N170" s="48">
        <f>IF(M170&gt;0,M170*-1,-1000)</f>
        <v>-1000</v>
      </c>
      <c r="O170" s="49">
        <f>IF(M170&gt;0,RANK(N170,N:N),0)</f>
        <v>0</v>
      </c>
    </row>
    <row r="171" spans="1:15" ht="13.5" customHeight="1" hidden="1">
      <c r="A171" s="157"/>
      <c r="B171" s="126"/>
      <c r="C171" s="126"/>
      <c r="D171" s="132"/>
      <c r="E171" s="128"/>
      <c r="F171" s="128"/>
      <c r="G171" s="6"/>
      <c r="H171" s="6"/>
      <c r="I171" s="6"/>
      <c r="J171" s="6"/>
      <c r="K171" s="6"/>
      <c r="L171" s="6"/>
      <c r="M171" s="48">
        <f>(G171*$G$4+H171*$H$4+I171*$I$4+J171*$J$4+K171*$K$4+L171*$L$4)</f>
        <v>0</v>
      </c>
      <c r="N171" s="48">
        <f>IF(M171&gt;0,M171*-1,-1000)</f>
        <v>-1000</v>
      </c>
      <c r="O171" s="49">
        <f>IF(M171&gt;0,RANK(N171,N:N),0)</f>
        <v>0</v>
      </c>
    </row>
    <row r="172" spans="1:15" ht="13.5" customHeight="1" hidden="1">
      <c r="A172" s="157"/>
      <c r="B172" s="126"/>
      <c r="C172" s="162"/>
      <c r="D172" s="119"/>
      <c r="E172" s="119"/>
      <c r="F172" s="119"/>
      <c r="G172" s="6"/>
      <c r="H172" s="6"/>
      <c r="I172" s="6"/>
      <c r="J172" s="6"/>
      <c r="K172" s="6"/>
      <c r="L172" s="6"/>
      <c r="M172" s="48">
        <f>(G172*$G$4+H172*$H$4+I172*$I$4+J172*$J$4+K172*$K$4+L172*$L$4)</f>
        <v>0</v>
      </c>
      <c r="N172" s="48">
        <f>IF(M172&gt;0,M172*-1,-1000)</f>
        <v>-1000</v>
      </c>
      <c r="O172" s="49">
        <f>IF(M172&gt;0,RANK(N172,N:N),0)</f>
        <v>0</v>
      </c>
    </row>
    <row r="173" spans="1:15" ht="13.5" customHeight="1" hidden="1">
      <c r="A173" s="157"/>
      <c r="B173" s="126"/>
      <c r="C173" s="126"/>
      <c r="D173" s="119"/>
      <c r="E173" s="119"/>
      <c r="F173" s="119"/>
      <c r="G173" s="6"/>
      <c r="H173" s="6"/>
      <c r="I173" s="6"/>
      <c r="J173" s="6"/>
      <c r="K173" s="6"/>
      <c r="L173" s="6"/>
      <c r="M173" s="48">
        <f>(G173*$G$4+H173*$H$4+I173*$I$4+J173*$J$4+K173*$K$4+L173*$L$4)</f>
        <v>0</v>
      </c>
      <c r="N173" s="48">
        <f>IF(M173&gt;0,M173*-1,-1000)</f>
        <v>-1000</v>
      </c>
      <c r="O173" s="49">
        <f>IF(M173&gt;0,RANK(N173,N:N),0)</f>
        <v>0</v>
      </c>
    </row>
    <row r="174" spans="1:15" ht="13.5" customHeight="1" hidden="1">
      <c r="A174" s="157"/>
      <c r="B174" s="126"/>
      <c r="C174" s="126"/>
      <c r="D174" s="132"/>
      <c r="E174" s="128"/>
      <c r="F174" s="128"/>
      <c r="G174" s="6"/>
      <c r="H174" s="6"/>
      <c r="I174" s="6"/>
      <c r="J174" s="6"/>
      <c r="K174" s="6"/>
      <c r="L174" s="6"/>
      <c r="M174" s="48">
        <f>(G174*$G$4+H174*$H$4+I174*$I$4+J174*$J$4+K174*$K$4+L174*$L$4)</f>
        <v>0</v>
      </c>
      <c r="N174" s="48">
        <f>IF(M174&gt;0,M174*-1,-1000)</f>
        <v>-1000</v>
      </c>
      <c r="O174" s="49">
        <f>IF(M174&gt;0,RANK(N174,N:N),0)</f>
        <v>0</v>
      </c>
    </row>
    <row r="175" spans="1:15" ht="13.5" customHeight="1" hidden="1">
      <c r="A175" s="157"/>
      <c r="B175" s="126"/>
      <c r="C175" s="126"/>
      <c r="D175" s="127"/>
      <c r="E175" s="128"/>
      <c r="F175" s="128"/>
      <c r="G175" s="6"/>
      <c r="H175" s="6"/>
      <c r="I175" s="6"/>
      <c r="J175" s="6"/>
      <c r="K175" s="6"/>
      <c r="L175" s="6"/>
      <c r="M175" s="48">
        <f>(G175*$G$4+H175*$H$4+I175*$I$4+J175*$J$4+K175*$K$4+L175*$L$4)</f>
        <v>0</v>
      </c>
      <c r="N175" s="48">
        <f>IF(M175&gt;0,M175*-1,-1000)</f>
        <v>-1000</v>
      </c>
      <c r="O175" s="49">
        <f>IF(M175&gt;0,RANK(N175,N:N),0)</f>
        <v>0</v>
      </c>
    </row>
    <row r="176" spans="1:15" ht="13.5" customHeight="1" hidden="1">
      <c r="A176" s="157"/>
      <c r="B176" s="126"/>
      <c r="C176" s="162"/>
      <c r="D176" s="119"/>
      <c r="E176" s="119"/>
      <c r="F176" s="119"/>
      <c r="G176" s="6"/>
      <c r="H176" s="6"/>
      <c r="I176" s="6"/>
      <c r="J176" s="6"/>
      <c r="K176" s="6"/>
      <c r="L176" s="6"/>
      <c r="M176" s="48">
        <f>(G176*$G$4+H176*$H$4+I176*$I$4+J176*$J$4+K176*$K$4+L176*$L$4)</f>
        <v>0</v>
      </c>
      <c r="N176" s="48">
        <f>IF(M176&gt;0,M176*-1,-1000)</f>
        <v>-1000</v>
      </c>
      <c r="O176" s="49">
        <f>IF(M176&gt;0,RANK(N176,N:N),0)</f>
        <v>0</v>
      </c>
    </row>
    <row r="177" spans="1:15" ht="13.5" customHeight="1" hidden="1">
      <c r="A177" s="157"/>
      <c r="B177" s="126"/>
      <c r="C177" s="162"/>
      <c r="D177" s="119"/>
      <c r="E177" s="119"/>
      <c r="F177" s="119"/>
      <c r="G177" s="6"/>
      <c r="H177" s="6"/>
      <c r="I177" s="6"/>
      <c r="J177" s="6"/>
      <c r="K177" s="6"/>
      <c r="L177" s="6"/>
      <c r="M177" s="48">
        <f>(G177*$G$4+H177*$H$4+I177*$I$4+J177*$J$4+K177*$K$4+L177*$L$4)</f>
        <v>0</v>
      </c>
      <c r="N177" s="48">
        <f>IF(M177&gt;0,M177*-1,-1000)</f>
        <v>-1000</v>
      </c>
      <c r="O177" s="49">
        <f>IF(M177&gt;0,RANK(N177,N:N),0)</f>
        <v>0</v>
      </c>
    </row>
    <row r="178" spans="1:15" ht="13.5" customHeight="1" hidden="1">
      <c r="A178" s="157"/>
      <c r="B178" s="126"/>
      <c r="C178" s="126"/>
      <c r="D178" s="132"/>
      <c r="E178" s="128"/>
      <c r="F178" s="128"/>
      <c r="G178" s="6"/>
      <c r="H178" s="6"/>
      <c r="I178" s="6"/>
      <c r="J178" s="6"/>
      <c r="K178" s="6"/>
      <c r="L178" s="6"/>
      <c r="M178" s="48">
        <f>(G178*$G$4+H178*$H$4+I178*$I$4+J178*$J$4+K178*$K$4+L178*$L$4)</f>
        <v>0</v>
      </c>
      <c r="N178" s="48">
        <f>IF(M178&gt;0,M178*-1,-1000)</f>
        <v>-1000</v>
      </c>
      <c r="O178" s="49">
        <f>IF(M178&gt;0,RANK(N178,N:N),0)</f>
        <v>0</v>
      </c>
    </row>
    <row r="179" spans="1:15" ht="13.5" customHeight="1" hidden="1">
      <c r="A179" s="157"/>
      <c r="B179" s="126"/>
      <c r="C179" s="126"/>
      <c r="D179" s="132"/>
      <c r="E179" s="128"/>
      <c r="F179" s="128"/>
      <c r="G179" s="6"/>
      <c r="H179" s="6"/>
      <c r="I179" s="6"/>
      <c r="J179" s="6"/>
      <c r="K179" s="6"/>
      <c r="L179" s="6"/>
      <c r="M179" s="48">
        <f>(G179*$G$4+H179*$H$4+I179*$I$4+J179*$J$4+K179*$K$4+L179*$L$4)</f>
        <v>0</v>
      </c>
      <c r="N179" s="48">
        <f>IF(M179&gt;0,M179*-1,-1000)</f>
        <v>-1000</v>
      </c>
      <c r="O179" s="49">
        <f>IF(M179&gt;0,RANK(N179,N:N),0)</f>
        <v>0</v>
      </c>
    </row>
    <row r="180" spans="1:15" ht="13.5" customHeight="1" hidden="1">
      <c r="A180" s="157"/>
      <c r="B180" s="126"/>
      <c r="C180" s="126"/>
      <c r="D180" s="132"/>
      <c r="E180" s="128"/>
      <c r="F180" s="128"/>
      <c r="G180" s="6"/>
      <c r="H180" s="6"/>
      <c r="I180" s="6"/>
      <c r="J180" s="6"/>
      <c r="K180" s="6"/>
      <c r="L180" s="6"/>
      <c r="M180" s="48">
        <f>(G180*$G$4+H180*$H$4+I180*$I$4+J180*$J$4+K180*$K$4+L180*$L$4)</f>
        <v>0</v>
      </c>
      <c r="N180" s="48">
        <f>IF(M180&gt;0,M180*-1,-1000)</f>
        <v>-1000</v>
      </c>
      <c r="O180" s="49">
        <f>IF(M180&gt;0,RANK(N180,N:N),0)</f>
        <v>0</v>
      </c>
    </row>
    <row r="181" spans="1:15" ht="13.5" customHeight="1" hidden="1">
      <c r="A181" s="157"/>
      <c r="B181" s="126"/>
      <c r="C181" s="126"/>
      <c r="D181" s="132"/>
      <c r="E181" s="128"/>
      <c r="F181" s="128"/>
      <c r="G181" s="6"/>
      <c r="H181" s="6"/>
      <c r="I181" s="6"/>
      <c r="J181" s="6"/>
      <c r="K181" s="6"/>
      <c r="L181" s="6"/>
      <c r="M181" s="48">
        <f>(G181*$G$4+H181*$H$4+I181*$I$4+J181*$J$4+K181*$K$4+L181*$L$4)</f>
        <v>0</v>
      </c>
      <c r="N181" s="48">
        <f>IF(M181&gt;0,M181*-1,-1000)</f>
        <v>-1000</v>
      </c>
      <c r="O181" s="49">
        <f>IF(M181&gt;0,RANK(N181,N:N),0)</f>
        <v>0</v>
      </c>
    </row>
    <row r="182" spans="1:15" ht="13.5" customHeight="1" hidden="1">
      <c r="A182" s="157"/>
      <c r="B182" s="126"/>
      <c r="C182" s="126"/>
      <c r="D182" s="127"/>
      <c r="E182" s="133"/>
      <c r="F182" s="133"/>
      <c r="G182" s="6"/>
      <c r="H182" s="6"/>
      <c r="I182" s="6"/>
      <c r="J182" s="6"/>
      <c r="K182" s="6"/>
      <c r="L182" s="6"/>
      <c r="M182" s="48">
        <f>(G182*$G$4+H182*$H$4+I182*$I$4+J182*$J$4+K182*$K$4+L182*$L$4)</f>
        <v>0</v>
      </c>
      <c r="N182" s="48">
        <f>IF(M182&gt;0,M182*-1,-1000)</f>
        <v>-1000</v>
      </c>
      <c r="O182" s="49">
        <f>IF(M182&gt;0,RANK(N182,N:N),0)</f>
        <v>0</v>
      </c>
    </row>
    <row r="183" spans="1:15" ht="13.5" customHeight="1" hidden="1">
      <c r="A183" s="157"/>
      <c r="B183" s="126"/>
      <c r="C183" s="126"/>
      <c r="D183" s="132"/>
      <c r="E183" s="128"/>
      <c r="F183" s="128"/>
      <c r="G183" s="6"/>
      <c r="H183" s="6"/>
      <c r="I183" s="6"/>
      <c r="J183" s="6"/>
      <c r="K183" s="6"/>
      <c r="L183" s="6"/>
      <c r="M183" s="48">
        <f>(G183*$G$4+H183*$H$4+I183*$I$4+J183*$J$4+K183*$K$4+L183*$L$4)</f>
        <v>0</v>
      </c>
      <c r="N183" s="48">
        <f>IF(M183&gt;0,M183*-1,-1000)</f>
        <v>-1000</v>
      </c>
      <c r="O183" s="49">
        <f>IF(M183&gt;0,RANK(N183,N:N),0)</f>
        <v>0</v>
      </c>
    </row>
    <row r="184" spans="1:15" ht="13.5" customHeight="1" hidden="1">
      <c r="A184" s="157"/>
      <c r="B184" s="126"/>
      <c r="C184" s="162"/>
      <c r="D184" s="119"/>
      <c r="E184" s="119"/>
      <c r="F184" s="119"/>
      <c r="G184" s="6"/>
      <c r="H184" s="6"/>
      <c r="I184" s="6"/>
      <c r="J184" s="6"/>
      <c r="K184" s="6"/>
      <c r="L184" s="6"/>
      <c r="M184" s="48">
        <f>(G184*$G$4+H184*$H$4+I184*$I$4+J184*$J$4+K184*$K$4+L184*$L$4)</f>
        <v>0</v>
      </c>
      <c r="N184" s="48">
        <f>IF(M184&gt;0,M184*-1,-1000)</f>
        <v>-1000</v>
      </c>
      <c r="O184" s="49">
        <f>IF(M184&gt;0,RANK(N184,N:N),0)</f>
        <v>0</v>
      </c>
    </row>
    <row r="185" spans="1:15" ht="13.5" customHeight="1" hidden="1">
      <c r="A185" s="157"/>
      <c r="B185" s="126"/>
      <c r="C185" s="126"/>
      <c r="D185" s="132"/>
      <c r="E185" s="128"/>
      <c r="F185" s="128"/>
      <c r="G185" s="6"/>
      <c r="H185" s="6"/>
      <c r="I185" s="6"/>
      <c r="J185" s="6"/>
      <c r="K185" s="6"/>
      <c r="L185" s="6"/>
      <c r="M185" s="48">
        <f>(G185*$G$4+H185*$H$4+I185*$I$4+J185*$J$4+K185*$K$4+L185*$L$4)</f>
        <v>0</v>
      </c>
      <c r="N185" s="48">
        <f>IF(M185&gt;0,M185*-1,-1000)</f>
        <v>-1000</v>
      </c>
      <c r="O185" s="49">
        <f>IF(M185&gt;0,RANK(N185,N:N),0)</f>
        <v>0</v>
      </c>
    </row>
    <row r="186" spans="1:15" ht="13.5" customHeight="1" hidden="1">
      <c r="A186" s="157"/>
      <c r="B186" s="126"/>
      <c r="C186" s="126"/>
      <c r="D186" s="132"/>
      <c r="E186" s="128"/>
      <c r="F186" s="128"/>
      <c r="G186" s="6"/>
      <c r="H186" s="6"/>
      <c r="I186" s="6"/>
      <c r="J186" s="6"/>
      <c r="K186" s="6"/>
      <c r="L186" s="6"/>
      <c r="M186" s="48">
        <f>(G186*$G$4+H186*$H$4+I186*$I$4+J186*$J$4+K186*$K$4+L186*$L$4)</f>
        <v>0</v>
      </c>
      <c r="N186" s="48">
        <f>IF(M186&gt;0,M186*-1,-1000)</f>
        <v>-1000</v>
      </c>
      <c r="O186" s="49">
        <f>IF(M186&gt;0,RANK(N186,N:N),0)</f>
        <v>0</v>
      </c>
    </row>
    <row r="187" spans="1:15" ht="13.5" customHeight="1" hidden="1">
      <c r="A187" s="157"/>
      <c r="B187" s="126"/>
      <c r="C187" s="126"/>
      <c r="D187" s="119"/>
      <c r="E187" s="119"/>
      <c r="F187" s="119"/>
      <c r="G187" s="6"/>
      <c r="H187" s="6"/>
      <c r="I187" s="6"/>
      <c r="J187" s="6"/>
      <c r="K187" s="6"/>
      <c r="L187" s="6"/>
      <c r="M187" s="48">
        <f>(G187*$G$4+H187*$H$4+I187*$I$4+J187*$J$4+K187*$K$4+L187*$L$4)</f>
        <v>0</v>
      </c>
      <c r="N187" s="48">
        <f>IF(M187&gt;0,M187*-1,-1000)</f>
        <v>-1000</v>
      </c>
      <c r="O187" s="49">
        <f>IF(M187&gt;0,RANK(N187,N:N),0)</f>
        <v>0</v>
      </c>
    </row>
    <row r="188" spans="1:15" ht="13.5" customHeight="1" hidden="1">
      <c r="A188" s="157"/>
      <c r="B188" s="126"/>
      <c r="C188" s="126"/>
      <c r="D188" s="132"/>
      <c r="E188" s="128"/>
      <c r="F188" s="128"/>
      <c r="G188" s="6"/>
      <c r="H188" s="6"/>
      <c r="I188" s="6"/>
      <c r="J188" s="6"/>
      <c r="K188" s="6"/>
      <c r="L188" s="6"/>
      <c r="M188" s="48">
        <f>(G188*$G$4+H188*$H$4+I188*$I$4+J188*$J$4+K188*$K$4+L188*$L$4)</f>
        <v>0</v>
      </c>
      <c r="N188" s="48">
        <f>IF(M188&gt;0,M188*-1,-1000)</f>
        <v>-1000</v>
      </c>
      <c r="O188" s="49">
        <f>IF(M188&gt;0,RANK(N188,N:N),0)</f>
        <v>0</v>
      </c>
    </row>
    <row r="189" spans="1:15" ht="13.5" customHeight="1" hidden="1">
      <c r="A189" s="157"/>
      <c r="B189" s="126"/>
      <c r="C189" s="126"/>
      <c r="D189" s="127"/>
      <c r="E189" s="128"/>
      <c r="F189" s="128"/>
      <c r="G189" s="6"/>
      <c r="H189" s="6"/>
      <c r="I189" s="6"/>
      <c r="J189" s="6"/>
      <c r="K189" s="6"/>
      <c r="L189" s="6"/>
      <c r="M189" s="48">
        <f>(G189*$G$4+H189*$H$4+I189*$I$4+J189*$J$4+K189*$K$4+L189*$L$4)</f>
        <v>0</v>
      </c>
      <c r="N189" s="48">
        <f>IF(M189&gt;0,M189*-1,-1000)</f>
        <v>-1000</v>
      </c>
      <c r="O189" s="49">
        <f>IF(M189&gt;0,RANK(N189,N:N),0)</f>
        <v>0</v>
      </c>
    </row>
    <row r="190" spans="1:15" ht="13.5" customHeight="1">
      <c r="A190" s="213">
        <v>303</v>
      </c>
      <c r="B190" s="215" t="s">
        <v>80</v>
      </c>
      <c r="C190" s="218"/>
      <c r="D190" s="188" t="s">
        <v>255</v>
      </c>
      <c r="E190" s="188" t="s">
        <v>256</v>
      </c>
      <c r="F190" s="188" t="s">
        <v>172</v>
      </c>
      <c r="G190" s="178">
        <v>35.45</v>
      </c>
      <c r="H190" s="178">
        <v>35.52</v>
      </c>
      <c r="I190" s="178">
        <v>35.92</v>
      </c>
      <c r="J190" s="178">
        <v>35.69</v>
      </c>
      <c r="K190" s="6"/>
      <c r="L190" s="6"/>
      <c r="M190" s="48">
        <f>(G190*$G$4+H190*$H$4+I190*$I$4+J190*$J$4+K190*$K$4+L190*$L$4)</f>
        <v>142.58</v>
      </c>
      <c r="N190" s="48">
        <f>IF(M190&gt;0,M190*-1,-1000)</f>
        <v>-142.58</v>
      </c>
      <c r="O190" s="49">
        <f>IF(M190&gt;0,RANK(N190,N:N),0)</f>
        <v>1</v>
      </c>
    </row>
    <row r="191" spans="1:15" ht="13.5" customHeight="1">
      <c r="A191" s="213">
        <v>309</v>
      </c>
      <c r="B191" s="215" t="s">
        <v>80</v>
      </c>
      <c r="C191" s="218"/>
      <c r="D191" s="188" t="s">
        <v>175</v>
      </c>
      <c r="E191" s="188" t="s">
        <v>192</v>
      </c>
      <c r="F191" s="188" t="s">
        <v>177</v>
      </c>
      <c r="G191" s="178">
        <v>35.62</v>
      </c>
      <c r="H191" s="178">
        <v>35.92</v>
      </c>
      <c r="I191" s="178">
        <v>35.79</v>
      </c>
      <c r="J191" s="178">
        <v>36.06</v>
      </c>
      <c r="K191" s="6"/>
      <c r="L191" s="6"/>
      <c r="M191" s="48">
        <f>(G191*$G$4+H191*$H$4+I191*$I$4+J191*$J$4+K191*$K$4+L191*$L$4)</f>
        <v>143.39</v>
      </c>
      <c r="N191" s="48">
        <f>IF(M191&gt;0,M191*-1,-1000)</f>
        <v>-143.39</v>
      </c>
      <c r="O191" s="49">
        <f>IF(M191&gt;0,RANK(N191,N:N),0)</f>
        <v>2</v>
      </c>
    </row>
    <row r="192" spans="1:15" ht="13.5" customHeight="1">
      <c r="A192" s="213">
        <v>331</v>
      </c>
      <c r="B192" s="215" t="s">
        <v>80</v>
      </c>
      <c r="C192" s="218"/>
      <c r="D192" s="190" t="s">
        <v>175</v>
      </c>
      <c r="E192" s="191" t="s">
        <v>176</v>
      </c>
      <c r="F192" s="191" t="s">
        <v>177</v>
      </c>
      <c r="G192" s="178">
        <v>36.13</v>
      </c>
      <c r="H192" s="178">
        <v>35.79</v>
      </c>
      <c r="I192" s="178">
        <v>36.08</v>
      </c>
      <c r="J192" s="178">
        <v>35.64</v>
      </c>
      <c r="K192" s="6"/>
      <c r="L192" s="6"/>
      <c r="M192" s="48">
        <f>(G192*$G$4+H192*$H$4+I192*$I$4+J192*$J$4+K192*$K$4+L192*$L$4)</f>
        <v>143.64</v>
      </c>
      <c r="N192" s="48">
        <f>IF(M192&gt;0,M192*-1,-1000)</f>
        <v>-143.64</v>
      </c>
      <c r="O192" s="49">
        <f>IF(M192&gt;0,RANK(N192,N:N),0)</f>
        <v>3</v>
      </c>
    </row>
    <row r="193" spans="1:15" ht="13.5" customHeight="1">
      <c r="A193" s="213">
        <v>313</v>
      </c>
      <c r="B193" s="215" t="s">
        <v>80</v>
      </c>
      <c r="C193" s="218"/>
      <c r="D193" s="192" t="s">
        <v>260</v>
      </c>
      <c r="E193" s="191" t="s">
        <v>261</v>
      </c>
      <c r="F193" s="191" t="s">
        <v>172</v>
      </c>
      <c r="G193" s="178">
        <v>35.86</v>
      </c>
      <c r="H193" s="178">
        <v>35.92</v>
      </c>
      <c r="I193" s="178">
        <v>36.2</v>
      </c>
      <c r="J193" s="178">
        <v>35.88</v>
      </c>
      <c r="K193" s="6"/>
      <c r="L193" s="6"/>
      <c r="M193" s="48">
        <f>(G193*$G$4+H193*$H$4+I193*$I$4+J193*$J$4+K193*$K$4+L193*$L$4)</f>
        <v>143.86</v>
      </c>
      <c r="N193" s="48">
        <f>IF(M193&gt;0,M193*-1,-1000)</f>
        <v>-143.86</v>
      </c>
      <c r="O193" s="49">
        <f>IF(M193&gt;0,RANK(N193,N:N),0)</f>
        <v>4</v>
      </c>
    </row>
    <row r="194" spans="1:15" ht="13.5" customHeight="1">
      <c r="A194" s="213">
        <v>308</v>
      </c>
      <c r="B194" s="215" t="s">
        <v>80</v>
      </c>
      <c r="C194" s="218"/>
      <c r="D194" s="188" t="s">
        <v>259</v>
      </c>
      <c r="E194" s="188" t="s">
        <v>183</v>
      </c>
      <c r="F194" s="188" t="s">
        <v>185</v>
      </c>
      <c r="G194" s="178">
        <v>36</v>
      </c>
      <c r="H194" s="178">
        <v>35.9</v>
      </c>
      <c r="I194" s="178">
        <v>36.24</v>
      </c>
      <c r="J194" s="178">
        <v>35.93</v>
      </c>
      <c r="K194" s="6"/>
      <c r="L194" s="6"/>
      <c r="M194" s="48">
        <f>(G194*$G$4+H194*$H$4+I194*$I$4+J194*$J$4+K194*$K$4+L194*$L$4)</f>
        <v>144.07</v>
      </c>
      <c r="N194" s="48">
        <f>IF(M194&gt;0,M194*-1,-1000)</f>
        <v>-144.07</v>
      </c>
      <c r="O194" s="49">
        <f>IF(M194&gt;0,RANK(N194,N:N),0)</f>
        <v>5</v>
      </c>
    </row>
    <row r="195" spans="1:15" ht="13.5" customHeight="1">
      <c r="A195" s="213">
        <v>304</v>
      </c>
      <c r="B195" s="215" t="s">
        <v>80</v>
      </c>
      <c r="C195" s="218"/>
      <c r="D195" s="188" t="s">
        <v>189</v>
      </c>
      <c r="E195" s="188" t="s">
        <v>257</v>
      </c>
      <c r="F195" s="188" t="s">
        <v>172</v>
      </c>
      <c r="G195" s="178">
        <v>35.82</v>
      </c>
      <c r="H195" s="178">
        <v>36.1</v>
      </c>
      <c r="I195" s="178">
        <v>36</v>
      </c>
      <c r="J195" s="178">
        <v>36.22</v>
      </c>
      <c r="K195" s="6"/>
      <c r="L195" s="6"/>
      <c r="M195" s="48">
        <f>(G195*$G$4+H195*$H$4+I195*$I$4+J195*$J$4+K195*$K$4+L195*$L$4)</f>
        <v>144.14</v>
      </c>
      <c r="N195" s="48">
        <f>IF(M195&gt;0,M195*-1,-1000)</f>
        <v>-144.14</v>
      </c>
      <c r="O195" s="49">
        <f>IF(M195&gt;0,RANK(N195,N:N),0)</f>
        <v>6</v>
      </c>
    </row>
    <row r="196" spans="1:15" ht="13.5" customHeight="1">
      <c r="A196" s="213">
        <v>315</v>
      </c>
      <c r="B196" s="215" t="s">
        <v>80</v>
      </c>
      <c r="C196" s="218"/>
      <c r="D196" s="188" t="s">
        <v>247</v>
      </c>
      <c r="E196" s="188" t="s">
        <v>248</v>
      </c>
      <c r="F196" s="188" t="s">
        <v>172</v>
      </c>
      <c r="G196" s="178">
        <v>36.21</v>
      </c>
      <c r="H196" s="178">
        <v>35.91</v>
      </c>
      <c r="I196" s="178">
        <v>36.11</v>
      </c>
      <c r="J196" s="178">
        <v>35.97</v>
      </c>
      <c r="K196" s="6"/>
      <c r="L196" s="6"/>
      <c r="M196" s="48">
        <f>(G196*$G$4+H196*$H$4+I196*$I$4+J196*$J$4+K196*$K$4+L196*$L$4)</f>
        <v>144.2</v>
      </c>
      <c r="N196" s="48">
        <f>IF(M196&gt;0,M196*-1,-1000)</f>
        <v>-144.2</v>
      </c>
      <c r="O196" s="49">
        <f>IF(M196&gt;0,RANK(N196,N:N),0)</f>
        <v>7</v>
      </c>
    </row>
    <row r="197" spans="1:15" ht="13.5" customHeight="1">
      <c r="A197" s="213">
        <v>301</v>
      </c>
      <c r="B197" s="215" t="s">
        <v>80</v>
      </c>
      <c r="C197" s="218"/>
      <c r="D197" s="192" t="s">
        <v>251</v>
      </c>
      <c r="E197" s="193" t="s">
        <v>180</v>
      </c>
      <c r="F197" s="193" t="s">
        <v>172</v>
      </c>
      <c r="G197" s="178">
        <v>35.78</v>
      </c>
      <c r="H197" s="178">
        <v>36.19</v>
      </c>
      <c r="I197" s="178">
        <v>35.89</v>
      </c>
      <c r="J197" s="178">
        <v>36.41</v>
      </c>
      <c r="K197" s="6"/>
      <c r="L197" s="6"/>
      <c r="M197" s="48">
        <f>(G197*$G$4+H197*$H$4+I197*$I$4+J197*$J$4+K197*$K$4+L197*$L$4)</f>
        <v>144.27</v>
      </c>
      <c r="N197" s="48">
        <f>IF(M197&gt;0,M197*-1,-1000)</f>
        <v>-144.27</v>
      </c>
      <c r="O197" s="49">
        <f>IF(M197&gt;0,RANK(N197,N:N),0)</f>
        <v>8</v>
      </c>
    </row>
    <row r="198" spans="1:15" ht="13.5" customHeight="1">
      <c r="A198" s="213">
        <v>314</v>
      </c>
      <c r="B198" s="215" t="s">
        <v>80</v>
      </c>
      <c r="C198" s="218"/>
      <c r="D198" s="189" t="s">
        <v>262</v>
      </c>
      <c r="E198" s="189" t="s">
        <v>263</v>
      </c>
      <c r="F198" s="189" t="s">
        <v>172</v>
      </c>
      <c r="G198" s="178">
        <v>35.72</v>
      </c>
      <c r="H198" s="178">
        <v>36.4</v>
      </c>
      <c r="I198" s="178">
        <v>35.88</v>
      </c>
      <c r="J198" s="178">
        <v>36.37</v>
      </c>
      <c r="K198" s="6"/>
      <c r="L198" s="6"/>
      <c r="M198" s="48">
        <f>(G198*$G$4+H198*$H$4+I198*$I$4+J198*$J$4+K198*$K$4+L198*$L$4)</f>
        <v>144.37</v>
      </c>
      <c r="N198" s="48">
        <f>IF(M198&gt;0,M198*-1,-1000)</f>
        <v>-144.37</v>
      </c>
      <c r="O198" s="49">
        <f>IF(M198&gt;0,RANK(N198,N:N),0)</f>
        <v>9</v>
      </c>
    </row>
    <row r="199" spans="1:15" ht="13.5" customHeight="1">
      <c r="A199" s="213">
        <v>327</v>
      </c>
      <c r="B199" s="215" t="s">
        <v>80</v>
      </c>
      <c r="C199" s="218"/>
      <c r="D199" s="188" t="s">
        <v>174</v>
      </c>
      <c r="E199" s="188" t="s">
        <v>264</v>
      </c>
      <c r="F199" s="188" t="s">
        <v>172</v>
      </c>
      <c r="G199" s="178">
        <v>36.15</v>
      </c>
      <c r="H199" s="178">
        <v>36.34</v>
      </c>
      <c r="I199" s="178">
        <v>36.07</v>
      </c>
      <c r="J199" s="178">
        <v>36.32</v>
      </c>
      <c r="K199" s="6"/>
      <c r="L199" s="6"/>
      <c r="M199" s="48">
        <f>(G199*$G$4+H199*$H$4+I199*$I$4+J199*$J$4+K199*$K$4+L199*$L$4)</f>
        <v>144.88</v>
      </c>
      <c r="N199" s="48">
        <f>IF(M199&gt;0,M199*-1,-1000)</f>
        <v>-144.88</v>
      </c>
      <c r="O199" s="49">
        <f>IF(M199&gt;0,RANK(N199,N:N),0)</f>
        <v>10</v>
      </c>
    </row>
    <row r="200" spans="1:15" ht="13.5" customHeight="1">
      <c r="A200" s="217">
        <v>330</v>
      </c>
      <c r="B200" s="215" t="s">
        <v>80</v>
      </c>
      <c r="C200" s="218"/>
      <c r="D200" s="177" t="s">
        <v>249</v>
      </c>
      <c r="E200" s="177" t="s">
        <v>250</v>
      </c>
      <c r="F200" s="177" t="s">
        <v>182</v>
      </c>
      <c r="G200" s="178">
        <v>35.98</v>
      </c>
      <c r="H200" s="178">
        <v>36.62</v>
      </c>
      <c r="I200" s="178">
        <v>35.99</v>
      </c>
      <c r="J200" s="178">
        <v>36.4</v>
      </c>
      <c r="K200" s="6"/>
      <c r="L200" s="6"/>
      <c r="M200" s="48">
        <f>(G200*$G$4+H200*$H$4+I200*$I$4+J200*$J$4+K200*$K$4+L200*$L$4)</f>
        <v>144.99</v>
      </c>
      <c r="N200" s="48">
        <f>IF(M200&gt;0,M200*-1,-1000)</f>
        <v>-144.99</v>
      </c>
      <c r="O200" s="49">
        <f>IF(M200&gt;0,RANK(N200,N:N),0)</f>
        <v>11</v>
      </c>
    </row>
    <row r="201" spans="1:15" ht="13.5" customHeight="1">
      <c r="A201" s="213">
        <v>326</v>
      </c>
      <c r="B201" s="215" t="s">
        <v>80</v>
      </c>
      <c r="C201" s="218"/>
      <c r="D201" s="189" t="s">
        <v>178</v>
      </c>
      <c r="E201" s="189" t="s">
        <v>180</v>
      </c>
      <c r="F201" s="189" t="s">
        <v>172</v>
      </c>
      <c r="G201" s="178">
        <v>36.37</v>
      </c>
      <c r="H201" s="178">
        <v>36.07</v>
      </c>
      <c r="I201" s="178">
        <v>36.49</v>
      </c>
      <c r="J201" s="178">
        <v>36.25</v>
      </c>
      <c r="K201" s="6"/>
      <c r="L201" s="6"/>
      <c r="M201" s="48">
        <f>(G201*$G$4+H201*$H$4+I201*$I$4+J201*$J$4+K201*$K$4+L201*$L$4)</f>
        <v>145.18</v>
      </c>
      <c r="N201" s="48">
        <f>IF(M201&gt;0,M201*-1,-1000)</f>
        <v>-145.18</v>
      </c>
      <c r="O201" s="49">
        <f>IF(M201&gt;0,RANK(N201,N:N),0)</f>
        <v>12</v>
      </c>
    </row>
    <row r="202" spans="1:15" ht="13.5" customHeight="1">
      <c r="A202" s="213">
        <v>305</v>
      </c>
      <c r="B202" s="215" t="s">
        <v>80</v>
      </c>
      <c r="C202" s="218"/>
      <c r="D202" s="188" t="s">
        <v>258</v>
      </c>
      <c r="E202" s="188" t="s">
        <v>183</v>
      </c>
      <c r="F202" s="188" t="s">
        <v>172</v>
      </c>
      <c r="G202" s="178">
        <v>36.96</v>
      </c>
      <c r="H202" s="178">
        <v>35.91</v>
      </c>
      <c r="I202" s="178">
        <v>36.33</v>
      </c>
      <c r="J202" s="178">
        <v>36.01</v>
      </c>
      <c r="K202" s="6"/>
      <c r="L202" s="6"/>
      <c r="M202" s="48">
        <f>(G202*$G$4+H202*$H$4+I202*$I$4+J202*$J$4+K202*$K$4+L202*$L$4)</f>
        <v>145.21</v>
      </c>
      <c r="N202" s="48">
        <f>IF(M202&gt;0,M202*-1,-1000)</f>
        <v>-145.21</v>
      </c>
      <c r="O202" s="49">
        <f>IF(M202&gt;0,RANK(N202,N:N),0)</f>
        <v>13</v>
      </c>
    </row>
    <row r="203" spans="1:15" ht="13.5" customHeight="1">
      <c r="A203" s="213">
        <v>329</v>
      </c>
      <c r="B203" s="215" t="s">
        <v>80</v>
      </c>
      <c r="C203" s="218"/>
      <c r="D203" s="190" t="s">
        <v>184</v>
      </c>
      <c r="E203" s="191" t="s">
        <v>235</v>
      </c>
      <c r="F203" s="191" t="s">
        <v>182</v>
      </c>
      <c r="G203" s="178">
        <v>36.45</v>
      </c>
      <c r="H203" s="178">
        <v>36.65</v>
      </c>
      <c r="I203" s="178">
        <v>36.5</v>
      </c>
      <c r="J203" s="178">
        <v>36.75</v>
      </c>
      <c r="K203" s="6"/>
      <c r="L203" s="6"/>
      <c r="M203" s="48">
        <f>(G203*$G$4+H203*$H$4+I203*$I$4+J203*$J$4+K203*$K$4+L203*$L$4)</f>
        <v>146.35</v>
      </c>
      <c r="N203" s="48">
        <f>IF(M203&gt;0,M203*-1,-1000)</f>
        <v>-146.35</v>
      </c>
      <c r="O203" s="49">
        <f>IF(M203&gt;0,RANK(N203,N:N),0)</f>
        <v>14</v>
      </c>
    </row>
  </sheetData>
  <sheetProtection/>
  <autoFilter ref="A8:P203"/>
  <mergeCells count="1">
    <mergeCell ref="I1:O1"/>
  </mergeCells>
  <printOptions/>
  <pageMargins left="0.3937007874015748" right="0.1968503937007874" top="0.51" bottom="0.5511811023622047" header="0.15748031496062992" footer="0.15748031496062992"/>
  <pageSetup fitToHeight="5" fitToWidth="1" horizontalDpi="300" verticalDpi="300" orientation="landscape" paperSize="9" scale="96" r:id="rId2"/>
  <headerFooter alignWithMargins="0">
    <oddHeader>&amp;RSeite &amp;P von  &amp;N</oddHeader>
    <oddFooter>&amp;RDruckdatum:    &amp;D          &amp;T Uhr
</oddFooter>
  </headerFooter>
  <legacyDrawing r:id="rId1"/>
</worksheet>
</file>

<file path=xl/worksheets/sheet5.xml><?xml version="1.0" encoding="utf-8"?>
<worksheet xmlns="http://schemas.openxmlformats.org/spreadsheetml/2006/main" xmlns:r="http://schemas.openxmlformats.org/officeDocument/2006/relationships">
  <sheetPr codeName="Tabelle16">
    <tabColor indexed="13"/>
    <pageSetUpPr fitToPage="1"/>
  </sheetPr>
  <dimension ref="A1:P203"/>
  <sheetViews>
    <sheetView zoomScale="90" zoomScaleNormal="90" zoomScalePageLayoutView="0" workbookViewId="0" topLeftCell="A1">
      <pane xSplit="5" ySplit="7" topLeftCell="F8" activePane="bottomRight" state="frozen"/>
      <selection pane="topLeft" activeCell="K27" sqref="K27"/>
      <selection pane="topRight" activeCell="K27" sqref="K27"/>
      <selection pane="bottomLeft" activeCell="K27" sqref="K27"/>
      <selection pane="bottomRight" activeCell="L4" sqref="L4"/>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00390625" style="0" customWidth="1"/>
    <col min="15" max="15" width="7.00390625" style="2" customWidth="1"/>
    <col min="16" max="16" width="3.8515625" style="52" customWidth="1"/>
  </cols>
  <sheetData>
    <row r="1" spans="1:16" s="15" customFormat="1" ht="30">
      <c r="A1" s="149" t="s">
        <v>139</v>
      </c>
      <c r="B1" s="33"/>
      <c r="C1" s="33"/>
      <c r="D1" s="34"/>
      <c r="E1" s="7"/>
      <c r="F1" s="7"/>
      <c r="G1" s="7"/>
      <c r="H1" s="7"/>
      <c r="I1" s="235" t="s">
        <v>229</v>
      </c>
      <c r="J1" s="235"/>
      <c r="K1" s="235"/>
      <c r="L1" s="235"/>
      <c r="M1" s="235"/>
      <c r="N1" s="235"/>
      <c r="O1" s="235"/>
      <c r="P1" s="52"/>
    </row>
    <row r="2" spans="1:16" s="15" customFormat="1" ht="30">
      <c r="A2" s="33" t="s">
        <v>162</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MIN(G9:G203)</f>
        <v>0</v>
      </c>
      <c r="H5" s="59">
        <f t="shared" si="0"/>
        <v>0</v>
      </c>
      <c r="I5" s="59">
        <f t="shared" si="0"/>
        <v>0</v>
      </c>
      <c r="J5" s="59">
        <f t="shared" si="0"/>
        <v>0</v>
      </c>
      <c r="K5" s="59">
        <f t="shared" si="0"/>
        <v>0</v>
      </c>
      <c r="L5" s="61">
        <f t="shared" si="0"/>
        <v>0</v>
      </c>
    </row>
    <row r="6" spans="1:12" ht="18" customHeight="1">
      <c r="A6" s="21"/>
      <c r="B6" s="34"/>
      <c r="C6" s="34"/>
      <c r="D6" s="7"/>
      <c r="E6" s="7" t="s">
        <v>146</v>
      </c>
      <c r="F6" s="155">
        <f>MIN(G9:L250)</f>
        <v>0</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11</v>
      </c>
      <c r="L7" s="5" t="s">
        <v>18</v>
      </c>
      <c r="M7" s="58" t="s">
        <v>12</v>
      </c>
      <c r="N7" s="4"/>
      <c r="O7" s="63" t="s">
        <v>13</v>
      </c>
      <c r="P7" s="64" t="s">
        <v>31</v>
      </c>
    </row>
    <row r="8" spans="1:12" ht="22.5" customHeight="1">
      <c r="A8" s="15"/>
      <c r="B8" s="15"/>
      <c r="C8" s="15"/>
      <c r="D8" s="16"/>
      <c r="E8" s="15"/>
      <c r="F8" s="15"/>
      <c r="G8" s="20"/>
      <c r="H8" s="20"/>
      <c r="I8" s="20"/>
      <c r="J8" s="20"/>
      <c r="K8" s="20"/>
      <c r="L8" s="20"/>
    </row>
    <row r="9" spans="1:15" ht="13.5" customHeight="1">
      <c r="A9" s="186">
        <v>500</v>
      </c>
      <c r="B9" s="176" t="s">
        <v>110</v>
      </c>
      <c r="C9" s="176"/>
      <c r="D9" s="177" t="s">
        <v>154</v>
      </c>
      <c r="E9" s="177" t="s">
        <v>140</v>
      </c>
      <c r="F9" s="177" t="s">
        <v>153</v>
      </c>
      <c r="G9" s="178">
        <v>0</v>
      </c>
      <c r="H9" s="178">
        <v>0</v>
      </c>
      <c r="I9" s="178">
        <v>0</v>
      </c>
      <c r="J9" s="178">
        <v>0</v>
      </c>
      <c r="K9" s="178"/>
      <c r="L9" s="6"/>
      <c r="M9" s="48">
        <f>(G9*$G$4+H9*$H$4+I9*$I$4+J9*$J$4+K9*$K$4+L9*$L$4)</f>
        <v>0</v>
      </c>
      <c r="N9" s="48">
        <f>IF(M9&gt;0,M9*-1,-1000)</f>
        <v>-1000</v>
      </c>
      <c r="O9" s="49">
        <f>IF(M9&gt;0,RANK(N9,N:N),0)</f>
        <v>0</v>
      </c>
    </row>
    <row r="10" spans="1:15" ht="13.5" customHeight="1" hidden="1">
      <c r="A10" s="179"/>
      <c r="B10" s="176"/>
      <c r="C10" s="168"/>
      <c r="D10" s="184"/>
      <c r="E10" s="184"/>
      <c r="F10" s="184"/>
      <c r="G10" s="178"/>
      <c r="H10" s="178"/>
      <c r="I10" s="178"/>
      <c r="J10" s="178"/>
      <c r="K10" s="178"/>
      <c r="L10" s="6"/>
      <c r="M10" s="48">
        <f>(G10*$G$4+H10*$H$4+I10*$I$4+J10*$J$4+K10*$K$4+L10*$L$4)</f>
        <v>0</v>
      </c>
      <c r="N10" s="48">
        <f>IF(M10&gt;0,M10*-1,-1000)</f>
        <v>-1000</v>
      </c>
      <c r="O10" s="49">
        <f>IF(M10&gt;0,RANK(N10,N:N),0)</f>
        <v>0</v>
      </c>
    </row>
    <row r="11" spans="1:15" ht="13.5" customHeight="1" hidden="1">
      <c r="A11" s="179"/>
      <c r="B11" s="176"/>
      <c r="C11" s="168"/>
      <c r="D11" s="168"/>
      <c r="E11" s="168"/>
      <c r="F11" s="168"/>
      <c r="G11" s="178"/>
      <c r="H11" s="178"/>
      <c r="I11" s="178"/>
      <c r="J11" s="178"/>
      <c r="K11" s="178"/>
      <c r="L11" s="6"/>
      <c r="M11" s="48">
        <f>(G11*$G$4+H11*$H$4+I11*$I$4+J11*$J$4+K11*$K$4+L11*$L$4)</f>
        <v>0</v>
      </c>
      <c r="N11" s="48">
        <f>IF(M11&gt;0,M11*-1,-1000)</f>
        <v>-1000</v>
      </c>
      <c r="O11" s="49">
        <f>IF(M11&gt;0,RANK(N11,N:N),0)</f>
        <v>0</v>
      </c>
    </row>
    <row r="12" spans="1:15" ht="13.5" customHeight="1" hidden="1">
      <c r="A12" s="179"/>
      <c r="B12" s="176"/>
      <c r="C12" s="168"/>
      <c r="D12" s="168"/>
      <c r="E12" s="168"/>
      <c r="F12" s="168"/>
      <c r="G12" s="178"/>
      <c r="H12" s="178"/>
      <c r="I12" s="178"/>
      <c r="J12" s="178"/>
      <c r="K12" s="178"/>
      <c r="L12" s="6"/>
      <c r="M12" s="48">
        <f>(G12*$G$4+H12*$H$4+I12*$I$4+J12*$J$4+K12*$K$4+L12*$L$4)</f>
        <v>0</v>
      </c>
      <c r="N12" s="48">
        <f>IF(M12&gt;0,M12*-1,-1000)</f>
        <v>-1000</v>
      </c>
      <c r="O12" s="49">
        <f>IF(M12&gt;0,RANK(N12,N:N),0)</f>
        <v>0</v>
      </c>
    </row>
    <row r="13" spans="1:15" ht="13.5" customHeight="1" hidden="1">
      <c r="A13" s="179"/>
      <c r="B13" s="176"/>
      <c r="C13" s="168"/>
      <c r="D13" s="180"/>
      <c r="E13" s="181"/>
      <c r="F13" s="181"/>
      <c r="G13" s="178"/>
      <c r="H13" s="178"/>
      <c r="I13" s="178"/>
      <c r="J13" s="178"/>
      <c r="K13" s="178"/>
      <c r="L13" s="6"/>
      <c r="M13" s="48">
        <f>(G13*$G$4+H13*$H$4+I13*$I$4+J13*$J$4+K13*$K$4+L13*$L$4)</f>
        <v>0</v>
      </c>
      <c r="N13" s="48">
        <f>IF(M13&gt;0,M13*-1,-1000)</f>
        <v>-1000</v>
      </c>
      <c r="O13" s="49">
        <f>IF(M13&gt;0,RANK(N13,N:N),0)</f>
        <v>0</v>
      </c>
    </row>
    <row r="14" spans="1:15" ht="13.5" customHeight="1" hidden="1">
      <c r="A14" s="179"/>
      <c r="B14" s="176"/>
      <c r="C14" s="168"/>
      <c r="D14" s="168"/>
      <c r="E14" s="168"/>
      <c r="F14" s="168"/>
      <c r="G14" s="178"/>
      <c r="H14" s="178"/>
      <c r="I14" s="178"/>
      <c r="J14" s="178"/>
      <c r="K14" s="178"/>
      <c r="L14" s="6"/>
      <c r="M14" s="48">
        <f>(G14*$G$4+H14*$H$4+I14*$I$4+J14*$J$4+K14*$K$4+L14*$L$4)</f>
        <v>0</v>
      </c>
      <c r="N14" s="48">
        <f>IF(M14&gt;0,M14*-1,-1000)</f>
        <v>-1000</v>
      </c>
      <c r="O14" s="49">
        <f>IF(M14&gt;0,RANK(N14,N:N),0)</f>
        <v>0</v>
      </c>
    </row>
    <row r="15" spans="1:15" ht="13.5" customHeight="1" hidden="1">
      <c r="A15" s="179"/>
      <c r="B15" s="176"/>
      <c r="C15" s="168"/>
      <c r="D15" s="168"/>
      <c r="E15" s="168"/>
      <c r="F15" s="168"/>
      <c r="G15" s="178"/>
      <c r="H15" s="178"/>
      <c r="I15" s="178"/>
      <c r="J15" s="178"/>
      <c r="K15" s="178"/>
      <c r="L15" s="6"/>
      <c r="M15" s="48">
        <f>(G15*$G$4+H15*$H$4+I15*$I$4+J15*$J$4+K15*$K$4+L15*$L$4)</f>
        <v>0</v>
      </c>
      <c r="N15" s="48">
        <f>IF(M15&gt;0,M15*-1,-1000)</f>
        <v>-1000</v>
      </c>
      <c r="O15" s="49">
        <f>IF(M15&gt;0,RANK(N15,N:N),0)</f>
        <v>0</v>
      </c>
    </row>
    <row r="16" spans="1:15" ht="13.5" customHeight="1" hidden="1">
      <c r="A16" s="179"/>
      <c r="B16" s="176"/>
      <c r="C16" s="168"/>
      <c r="D16" s="168"/>
      <c r="E16" s="168"/>
      <c r="F16" s="168"/>
      <c r="G16" s="178"/>
      <c r="H16" s="178"/>
      <c r="I16" s="178"/>
      <c r="J16" s="178"/>
      <c r="K16" s="178"/>
      <c r="L16" s="6"/>
      <c r="M16" s="48">
        <f>(G16*$G$4+H16*$H$4+I16*$I$4+J16*$J$4+K16*$K$4+L16*$L$4)</f>
        <v>0</v>
      </c>
      <c r="N16" s="48">
        <f>IF(M16&gt;0,M16*-1,-1000)</f>
        <v>-1000</v>
      </c>
      <c r="O16" s="49">
        <f>IF(M16&gt;0,RANK(N16,N:N),0)</f>
        <v>0</v>
      </c>
    </row>
    <row r="17" spans="1:15" ht="13.5" customHeight="1" hidden="1">
      <c r="A17" s="179"/>
      <c r="B17" s="176"/>
      <c r="C17" s="168"/>
      <c r="D17" s="168"/>
      <c r="E17" s="168"/>
      <c r="F17" s="168"/>
      <c r="G17" s="178"/>
      <c r="H17" s="178"/>
      <c r="I17" s="178"/>
      <c r="J17" s="178"/>
      <c r="K17" s="178"/>
      <c r="L17" s="6"/>
      <c r="M17" s="48">
        <f>(G17*$G$4+H17*$H$4+I17*$I$4+J17*$J$4+K17*$K$4+L17*$L$4)</f>
        <v>0</v>
      </c>
      <c r="N17" s="48">
        <f>IF(M17&gt;0,M17*-1,-1000)</f>
        <v>-1000</v>
      </c>
      <c r="O17" s="49">
        <f>IF(M17&gt;0,RANK(N17,N:N),0)</f>
        <v>0</v>
      </c>
    </row>
    <row r="18" spans="1:15" ht="13.5" customHeight="1" hidden="1">
      <c r="A18" s="179"/>
      <c r="B18" s="176"/>
      <c r="C18" s="168"/>
      <c r="D18" s="168"/>
      <c r="E18" s="168"/>
      <c r="F18" s="168"/>
      <c r="G18" s="178"/>
      <c r="H18" s="178"/>
      <c r="I18" s="178"/>
      <c r="J18" s="178"/>
      <c r="K18" s="178"/>
      <c r="L18" s="6"/>
      <c r="M18" s="48">
        <f>(G18*$G$4+H18*$H$4+I18*$I$4+J18*$J$4+K18*$K$4+L18*$L$4)</f>
        <v>0</v>
      </c>
      <c r="N18" s="48">
        <f>IF(M18&gt;0,M18*-1,-1000)</f>
        <v>-1000</v>
      </c>
      <c r="O18" s="49">
        <f>IF(M18&gt;0,RANK(N18,N:N),0)</f>
        <v>0</v>
      </c>
    </row>
    <row r="19" spans="1:15" ht="13.5" customHeight="1" hidden="1">
      <c r="A19" s="179"/>
      <c r="B19" s="176"/>
      <c r="C19" s="168"/>
      <c r="D19" s="168"/>
      <c r="E19" s="168"/>
      <c r="F19" s="168"/>
      <c r="G19" s="178"/>
      <c r="H19" s="178"/>
      <c r="I19" s="178"/>
      <c r="J19" s="178"/>
      <c r="K19" s="178"/>
      <c r="L19" s="6"/>
      <c r="M19" s="48">
        <f>(G19*$G$4+H19*$H$4+I19*$I$4+J19*$J$4+K19*$K$4+L19*$L$4)</f>
        <v>0</v>
      </c>
      <c r="N19" s="48">
        <f>IF(M19&gt;0,M19*-1,-1000)</f>
        <v>-1000</v>
      </c>
      <c r="O19" s="49">
        <f>IF(M19&gt;0,RANK(N19,N:N),0)</f>
        <v>0</v>
      </c>
    </row>
    <row r="20" spans="1:15" ht="13.5" customHeight="1" hidden="1">
      <c r="A20" s="179"/>
      <c r="B20" s="176"/>
      <c r="C20" s="185"/>
      <c r="D20" s="168"/>
      <c r="E20" s="168"/>
      <c r="F20" s="168"/>
      <c r="G20" s="178"/>
      <c r="H20" s="178"/>
      <c r="I20" s="178"/>
      <c r="J20" s="178"/>
      <c r="K20" s="178"/>
      <c r="L20" s="6"/>
      <c r="M20" s="48">
        <f>(G20*$G$4+H20*$H$4+I20*$I$4+J20*$J$4+K20*$K$4+L20*$L$4)</f>
        <v>0</v>
      </c>
      <c r="N20" s="48">
        <f>IF(M20&gt;0,M20*-1,-1000)</f>
        <v>-1000</v>
      </c>
      <c r="O20" s="49">
        <f>IF(M20&gt;0,RANK(N20,N:N),0)</f>
        <v>0</v>
      </c>
    </row>
    <row r="21" spans="1:15" ht="13.5" customHeight="1" hidden="1">
      <c r="A21" s="179"/>
      <c r="B21" s="176"/>
      <c r="C21" s="185"/>
      <c r="D21" s="180"/>
      <c r="E21" s="181"/>
      <c r="F21" s="181"/>
      <c r="G21" s="178"/>
      <c r="H21" s="178"/>
      <c r="I21" s="178"/>
      <c r="J21" s="178"/>
      <c r="K21" s="178"/>
      <c r="L21" s="6"/>
      <c r="M21" s="48">
        <f>(G21*$G$4+H21*$H$4+I21*$I$4+J21*$J$4+K21*$K$4+L21*$L$4)</f>
        <v>0</v>
      </c>
      <c r="N21" s="48">
        <f>IF(M21&gt;0,M21*-1,-1000)</f>
        <v>-1000</v>
      </c>
      <c r="O21" s="49">
        <f>IF(M21&gt;0,RANK(N21,N:N),0)</f>
        <v>0</v>
      </c>
    </row>
    <row r="22" spans="1:15" ht="13.5" customHeight="1" hidden="1">
      <c r="A22" s="179"/>
      <c r="B22" s="176"/>
      <c r="C22" s="185"/>
      <c r="D22" s="168"/>
      <c r="E22" s="168"/>
      <c r="F22" s="168"/>
      <c r="G22" s="178"/>
      <c r="H22" s="178"/>
      <c r="I22" s="178"/>
      <c r="J22" s="178"/>
      <c r="K22" s="178"/>
      <c r="L22" s="6"/>
      <c r="M22" s="48">
        <f>(G22*$G$4+H22*$H$4+I22*$I$4+J22*$J$4+K22*$K$4+L22*$L$4)</f>
        <v>0</v>
      </c>
      <c r="N22" s="48">
        <f>IF(M22&gt;0,M22*-1,-1000)</f>
        <v>-1000</v>
      </c>
      <c r="O22" s="49">
        <f>IF(M22&gt;0,RANK(N22,N:N),0)</f>
        <v>0</v>
      </c>
    </row>
    <row r="23" spans="1:15" ht="13.5" customHeight="1" hidden="1">
      <c r="A23" s="179"/>
      <c r="B23" s="176"/>
      <c r="C23" s="214"/>
      <c r="D23" s="198"/>
      <c r="E23" s="198"/>
      <c r="F23" s="199"/>
      <c r="G23" s="178"/>
      <c r="H23" s="178"/>
      <c r="I23" s="178"/>
      <c r="J23" s="178"/>
      <c r="K23" s="178"/>
      <c r="L23" s="6"/>
      <c r="M23" s="48">
        <f>(G23*$G$4+H23*$H$4+I23*$I$4+J23*$J$4+K23*$K$4+L23*$L$4)</f>
        <v>0</v>
      </c>
      <c r="N23" s="48">
        <f>IF(M23&gt;0,M23*-1,-1000)</f>
        <v>-1000</v>
      </c>
      <c r="O23" s="49">
        <f>IF(M23&gt;0,RANK(N23,N:N),0)</f>
        <v>0</v>
      </c>
    </row>
    <row r="24" spans="1:15" ht="13.5" customHeight="1" hidden="1">
      <c r="A24" s="179"/>
      <c r="B24" s="176"/>
      <c r="C24" s="214"/>
      <c r="D24" s="198"/>
      <c r="E24" s="198"/>
      <c r="F24" s="199"/>
      <c r="G24" s="178"/>
      <c r="H24" s="178"/>
      <c r="I24" s="178"/>
      <c r="J24" s="178"/>
      <c r="K24" s="178"/>
      <c r="L24" s="6"/>
      <c r="M24" s="48">
        <f>(G24*$G$4+H24*$H$4+I24*$I$4+J24*$J$4+K24*$K$4+L24*$L$4)</f>
        <v>0</v>
      </c>
      <c r="N24" s="48">
        <f>IF(M24&gt;0,M24*-1,-1000)</f>
        <v>-1000</v>
      </c>
      <c r="O24" s="49">
        <f>IF(M24&gt;0,RANK(N24,N:N),0)</f>
        <v>0</v>
      </c>
    </row>
    <row r="25" spans="1:15" ht="13.5" customHeight="1" hidden="1">
      <c r="A25" s="179"/>
      <c r="B25" s="176"/>
      <c r="C25" s="214"/>
      <c r="D25" s="198"/>
      <c r="E25" s="198"/>
      <c r="F25" s="199"/>
      <c r="G25" s="178"/>
      <c r="H25" s="178"/>
      <c r="I25" s="178"/>
      <c r="J25" s="178"/>
      <c r="K25" s="178"/>
      <c r="L25" s="6"/>
      <c r="M25" s="48">
        <f>(G25*$G$4+H25*$H$4+I25*$I$4+J25*$J$4+K25*$K$4+L25*$L$4)</f>
        <v>0</v>
      </c>
      <c r="N25" s="48">
        <f>IF(M25&gt;0,M25*-1,-1000)</f>
        <v>-1000</v>
      </c>
      <c r="O25" s="49">
        <f>IF(M25&gt;0,RANK(N25,N:N),0)</f>
        <v>0</v>
      </c>
    </row>
    <row r="26" spans="1:15" ht="13.5" customHeight="1" hidden="1">
      <c r="A26" s="179"/>
      <c r="B26" s="176"/>
      <c r="C26" s="214"/>
      <c r="D26" s="198"/>
      <c r="E26" s="198"/>
      <c r="F26" s="199"/>
      <c r="G26" s="178"/>
      <c r="H26" s="178"/>
      <c r="I26" s="178"/>
      <c r="J26" s="178"/>
      <c r="K26" s="178"/>
      <c r="L26" s="6"/>
      <c r="M26" s="48">
        <f>(G26*$G$4+H26*$H$4+I26*$I$4+J26*$J$4+K26*$K$4+L26*$L$4)</f>
        <v>0</v>
      </c>
      <c r="N26" s="48">
        <f>IF(M26&gt;0,M26*-1,-1000)</f>
        <v>-1000</v>
      </c>
      <c r="O26" s="49">
        <f>IF(M26&gt;0,RANK(N26,N:N),0)</f>
        <v>0</v>
      </c>
    </row>
    <row r="27" spans="1:15" ht="13.5" customHeight="1" hidden="1">
      <c r="A27" s="214"/>
      <c r="B27" s="214"/>
      <c r="C27" s="214"/>
      <c r="D27" s="198"/>
      <c r="E27" s="198"/>
      <c r="F27" s="199"/>
      <c r="G27" s="178"/>
      <c r="H27" s="178"/>
      <c r="I27" s="178"/>
      <c r="J27" s="178"/>
      <c r="K27" s="178"/>
      <c r="L27" s="6"/>
      <c r="M27" s="48">
        <f>(G27*$G$4+H27*$H$4+I27*$I$4+J27*$J$4+K27*$K$4+L27*$L$4)</f>
        <v>0</v>
      </c>
      <c r="N27" s="48">
        <f>IF(M27&gt;0,M27*-1,-1000)</f>
        <v>-1000</v>
      </c>
      <c r="O27" s="49">
        <f>IF(M27&gt;0,RANK(N27,N:N),0)</f>
        <v>0</v>
      </c>
    </row>
    <row r="28" spans="1:15" ht="13.5" customHeight="1" hidden="1">
      <c r="A28" s="214"/>
      <c r="B28" s="214"/>
      <c r="C28" s="195"/>
      <c r="D28" s="196"/>
      <c r="E28" s="196"/>
      <c r="F28" s="197"/>
      <c r="G28" s="178"/>
      <c r="H28" s="178"/>
      <c r="I28" s="178"/>
      <c r="J28" s="178"/>
      <c r="K28" s="178"/>
      <c r="L28" s="6"/>
      <c r="M28" s="48">
        <f>(G28*$G$4+H28*$H$4+I28*$I$4+J28*$J$4+K28*$K$4+L28*$L$4)</f>
        <v>0</v>
      </c>
      <c r="N28" s="48">
        <f>IF(M28&gt;0,M28*-1,-1000)</f>
        <v>-1000</v>
      </c>
      <c r="O28" s="49">
        <f>IF(M28&gt;0,RANK(N28,N:N),0)</f>
        <v>0</v>
      </c>
    </row>
    <row r="29" spans="1:15" ht="13.5" customHeight="1" hidden="1">
      <c r="A29" s="214"/>
      <c r="B29" s="214"/>
      <c r="C29" s="195"/>
      <c r="D29" s="196"/>
      <c r="E29" s="196"/>
      <c r="F29" s="197"/>
      <c r="G29" s="178"/>
      <c r="H29" s="178"/>
      <c r="I29" s="178"/>
      <c r="J29" s="178"/>
      <c r="K29" s="178"/>
      <c r="L29" s="6"/>
      <c r="M29" s="48">
        <f>(G29*$G$4+H29*$H$4+I29*$I$4+J29*$J$4+K29*$K$4+L29*$L$4)</f>
        <v>0</v>
      </c>
      <c r="N29" s="48">
        <f>IF(M29&gt;0,M29*-1,-1000)</f>
        <v>-1000</v>
      </c>
      <c r="O29" s="49">
        <f>IF(M29&gt;0,RANK(N29,N:N),0)</f>
        <v>0</v>
      </c>
    </row>
    <row r="30" spans="1:15" ht="13.5" customHeight="1" hidden="1">
      <c r="A30" s="130"/>
      <c r="B30" s="130"/>
      <c r="C30" s="159"/>
      <c r="D30" s="160"/>
      <c r="E30" s="160"/>
      <c r="F30" s="161"/>
      <c r="G30" s="6"/>
      <c r="H30" s="6"/>
      <c r="I30" s="6"/>
      <c r="J30" s="6"/>
      <c r="K30" s="6"/>
      <c r="L30" s="6"/>
      <c r="M30" s="48">
        <f>(G30*$G$4+H30*$H$4+I30*$I$4+J30*$J$4+K30*$K$4+L30*$L$4)</f>
        <v>0</v>
      </c>
      <c r="N30" s="48">
        <f>IF(M30&gt;0,M30*-1,-1000)</f>
        <v>-1000</v>
      </c>
      <c r="O30" s="49">
        <f>IF(M30&gt;0,RANK(N30,N:N),0)</f>
        <v>0</v>
      </c>
    </row>
    <row r="31" spans="1:15" ht="13.5" customHeight="1" hidden="1">
      <c r="A31" s="130"/>
      <c r="B31" s="130"/>
      <c r="C31" s="54"/>
      <c r="D31" s="47"/>
      <c r="E31" s="47"/>
      <c r="F31" s="46"/>
      <c r="G31" s="6"/>
      <c r="H31" s="6"/>
      <c r="I31" s="6"/>
      <c r="J31" s="6"/>
      <c r="K31" s="6"/>
      <c r="L31" s="6"/>
      <c r="M31" s="48">
        <f>(G31*$G$4+H31*$H$4+I31*$I$4+J31*$J$4+K31*$K$4+L31*$L$4)</f>
        <v>0</v>
      </c>
      <c r="N31" s="48">
        <f>IF(M31&gt;0,M31*-1,-1000)</f>
        <v>-1000</v>
      </c>
      <c r="O31" s="49">
        <f>IF(M31&gt;0,RANK(N31,N:N),0)</f>
        <v>0</v>
      </c>
    </row>
    <row r="32" spans="1:15" ht="13.5" customHeight="1" hidden="1">
      <c r="A32" s="130"/>
      <c r="B32" s="130"/>
      <c r="C32" s="54"/>
      <c r="D32" s="47"/>
      <c r="E32" s="47"/>
      <c r="F32" s="46"/>
      <c r="G32" s="6"/>
      <c r="H32" s="6"/>
      <c r="I32" s="6"/>
      <c r="J32" s="6"/>
      <c r="K32" s="6"/>
      <c r="L32" s="6"/>
      <c r="M32" s="48">
        <f>(G32*$G$4+H32*$H$4+I32*$I$4+J32*$J$4+K32*$K$4+L32*$L$4)</f>
        <v>0</v>
      </c>
      <c r="N32" s="48">
        <f>IF(M32&gt;0,M32*-1,-1000)</f>
        <v>-1000</v>
      </c>
      <c r="O32" s="49">
        <f>IF(M32&gt;0,RANK(N32,N:N),0)</f>
        <v>0</v>
      </c>
    </row>
    <row r="33" spans="1:15" ht="13.5" customHeight="1" hidden="1">
      <c r="A33" s="130"/>
      <c r="B33" s="130"/>
      <c r="C33" s="54"/>
      <c r="D33" s="47"/>
      <c r="E33" s="47"/>
      <c r="F33" s="46"/>
      <c r="G33" s="6"/>
      <c r="H33" s="6"/>
      <c r="I33" s="6"/>
      <c r="J33" s="6"/>
      <c r="K33" s="6"/>
      <c r="L33" s="6"/>
      <c r="M33" s="48">
        <f>(G33*$G$4+H33*$H$4+I33*$I$4+J33*$J$4+K33*$K$4+L33*$L$4)</f>
        <v>0</v>
      </c>
      <c r="N33" s="48">
        <f>IF(M33&gt;0,M33*-1,-1000)</f>
        <v>-1000</v>
      </c>
      <c r="O33" s="49">
        <f>IF(M33&gt;0,RANK(N33,N:N),0)</f>
        <v>0</v>
      </c>
    </row>
    <row r="34" spans="1:15" ht="13.5" customHeight="1" hidden="1">
      <c r="A34" s="130"/>
      <c r="B34" s="130"/>
      <c r="C34" s="54"/>
      <c r="D34" s="47"/>
      <c r="E34" s="47"/>
      <c r="F34" s="46"/>
      <c r="G34" s="6"/>
      <c r="H34" s="6"/>
      <c r="I34" s="6"/>
      <c r="J34" s="6"/>
      <c r="K34" s="6"/>
      <c r="L34" s="6"/>
      <c r="M34" s="48">
        <f>(G34*$G$4+H34*$H$4+I34*$I$4+J34*$J$4+K34*$K$4+L34*$L$4)</f>
        <v>0</v>
      </c>
      <c r="N34" s="48">
        <f>IF(M34&gt;0,M34*-1,-1000)</f>
        <v>-1000</v>
      </c>
      <c r="O34" s="49">
        <f>IF(M34&gt;0,RANK(N34,N:N),0)</f>
        <v>0</v>
      </c>
    </row>
    <row r="35" spans="1:15" ht="13.5" customHeight="1" hidden="1">
      <c r="A35" s="50"/>
      <c r="B35" s="54"/>
      <c r="C35" s="54"/>
      <c r="D35" s="47"/>
      <c r="E35" s="47"/>
      <c r="F35" s="46"/>
      <c r="G35" s="6"/>
      <c r="H35" s="6"/>
      <c r="I35" s="6"/>
      <c r="J35" s="6"/>
      <c r="K35" s="6"/>
      <c r="L35" s="6"/>
      <c r="M35" s="48">
        <f>(G35*$G$4+H35*$H$4+I35*$I$4+J35*$J$4+K35*$K$4+L35*$L$4)</f>
        <v>0</v>
      </c>
      <c r="N35" s="48">
        <f>IF(M35&gt;0,M35*-1,-1000)</f>
        <v>-1000</v>
      </c>
      <c r="O35" s="49">
        <f>IF(M35&gt;0,RANK(N35,N:N),0)</f>
        <v>0</v>
      </c>
    </row>
    <row r="36" spans="1:15" ht="13.5" customHeight="1" hidden="1">
      <c r="A36" s="50"/>
      <c r="B36" s="54"/>
      <c r="C36" s="54"/>
      <c r="D36" s="47"/>
      <c r="E36" s="47"/>
      <c r="F36" s="46"/>
      <c r="G36" s="6"/>
      <c r="H36" s="6"/>
      <c r="I36" s="6"/>
      <c r="J36" s="6"/>
      <c r="K36" s="6"/>
      <c r="L36" s="6"/>
      <c r="M36" s="48">
        <f>(G36*$G$4+H36*$H$4+I36*$I$4+J36*$J$4+K36*$K$4+L36*$L$4)</f>
        <v>0</v>
      </c>
      <c r="N36" s="48">
        <f>IF(M36&gt;0,M36*-1,-1000)</f>
        <v>-1000</v>
      </c>
      <c r="O36" s="49">
        <f>IF(M36&gt;0,RANK(N36,N:N),0)</f>
        <v>0</v>
      </c>
    </row>
    <row r="37" spans="1:15" ht="13.5" customHeight="1" hidden="1">
      <c r="A37" s="50"/>
      <c r="B37" s="54"/>
      <c r="C37" s="54"/>
      <c r="D37" s="47"/>
      <c r="E37" s="47"/>
      <c r="F37" s="46"/>
      <c r="G37" s="6"/>
      <c r="H37" s="6"/>
      <c r="I37" s="6"/>
      <c r="J37" s="6"/>
      <c r="K37" s="6"/>
      <c r="L37" s="6"/>
      <c r="M37" s="48">
        <f>(G37*$G$4+H37*$H$4+I37*$I$4+J37*$J$4+K37*$K$4+L37*$L$4)</f>
        <v>0</v>
      </c>
      <c r="N37" s="48">
        <f>IF(M37&gt;0,M37*-1,-1000)</f>
        <v>-1000</v>
      </c>
      <c r="O37" s="49">
        <f>IF(M37&gt;0,RANK(N37,N:N),0)</f>
        <v>0</v>
      </c>
    </row>
    <row r="38" spans="1:15" ht="13.5" customHeight="1" hidden="1">
      <c r="A38" s="50"/>
      <c r="B38" s="54"/>
      <c r="C38" s="54"/>
      <c r="D38" s="47"/>
      <c r="E38" s="47"/>
      <c r="F38" s="46"/>
      <c r="G38" s="6"/>
      <c r="H38" s="6"/>
      <c r="I38" s="6"/>
      <c r="J38" s="6"/>
      <c r="K38" s="6"/>
      <c r="L38" s="6"/>
      <c r="M38" s="48">
        <f>(G38*$G$4+H38*$H$4+I38*$I$4+J38*$J$4+K38*$K$4+L38*$L$4)</f>
        <v>0</v>
      </c>
      <c r="N38" s="48">
        <f>IF(M38&gt;0,M38*-1,-1000)</f>
        <v>-1000</v>
      </c>
      <c r="O38" s="49">
        <f>IF(M38&gt;0,RANK(N38,N:N),0)</f>
        <v>0</v>
      </c>
    </row>
    <row r="39" spans="1:15" ht="13.5" customHeight="1" hidden="1">
      <c r="A39" s="50"/>
      <c r="B39" s="54"/>
      <c r="C39" s="54"/>
      <c r="D39" s="47"/>
      <c r="E39" s="47"/>
      <c r="F39" s="46"/>
      <c r="G39" s="6"/>
      <c r="H39" s="6"/>
      <c r="I39" s="6"/>
      <c r="J39" s="6"/>
      <c r="K39" s="6"/>
      <c r="L39" s="6"/>
      <c r="M39" s="48">
        <f>(G39*$G$4+H39*$H$4+I39*$I$4+J39*$J$4+K39*$K$4+L39*$L$4)</f>
        <v>0</v>
      </c>
      <c r="N39" s="48">
        <f>IF(M39&gt;0,M39*-1,-1000)</f>
        <v>-1000</v>
      </c>
      <c r="O39" s="49">
        <f>IF(M39&gt;0,RANK(N39,N:N),0)</f>
        <v>0</v>
      </c>
    </row>
    <row r="40" spans="1:15" ht="13.5" customHeight="1" hidden="1">
      <c r="A40" s="50"/>
      <c r="B40" s="54"/>
      <c r="C40" s="54"/>
      <c r="D40" s="47"/>
      <c r="E40" s="47"/>
      <c r="F40" s="46"/>
      <c r="G40" s="6"/>
      <c r="H40" s="6"/>
      <c r="I40" s="6"/>
      <c r="J40" s="6"/>
      <c r="K40" s="6"/>
      <c r="L40" s="6"/>
      <c r="M40" s="48">
        <f>(G40*$G$4+H40*$H$4+I40*$I$4+J40*$J$4+K40*$K$4+L40*$L$4)</f>
        <v>0</v>
      </c>
      <c r="N40" s="48">
        <f>IF(M40&gt;0,M40*-1,-1000)</f>
        <v>-1000</v>
      </c>
      <c r="O40" s="49">
        <f>IF(M40&gt;0,RANK(N40,N:N),0)</f>
        <v>0</v>
      </c>
    </row>
    <row r="41" spans="1:15" ht="13.5" customHeight="1" hidden="1">
      <c r="A41" s="50"/>
      <c r="B41" s="54"/>
      <c r="C41" s="54"/>
      <c r="D41" s="47"/>
      <c r="E41" s="47"/>
      <c r="F41" s="46"/>
      <c r="G41" s="6"/>
      <c r="H41" s="6"/>
      <c r="I41" s="6"/>
      <c r="J41" s="6"/>
      <c r="K41" s="6"/>
      <c r="L41" s="6"/>
      <c r="M41" s="48">
        <f>(G41*$G$4+H41*$H$4+I41*$I$4+J41*$J$4+K41*$K$4+L41*$L$4)</f>
        <v>0</v>
      </c>
      <c r="N41" s="48">
        <f>IF(M41&gt;0,M41*-1,-1000)</f>
        <v>-1000</v>
      </c>
      <c r="O41" s="49">
        <f>IF(M41&gt;0,RANK(N41,N:N),0)</f>
        <v>0</v>
      </c>
    </row>
    <row r="42" spans="1:15" ht="13.5" customHeight="1" hidden="1">
      <c r="A42" s="50"/>
      <c r="B42" s="54"/>
      <c r="C42" s="54"/>
      <c r="D42" s="47"/>
      <c r="E42" s="47"/>
      <c r="F42" s="46"/>
      <c r="G42" s="6"/>
      <c r="H42" s="6"/>
      <c r="I42" s="6"/>
      <c r="J42" s="6"/>
      <c r="K42" s="6"/>
      <c r="L42" s="6"/>
      <c r="M42" s="48">
        <f>(G42*$G$4+H42*$H$4+I42*$I$4+J42*$J$4+K42*$K$4+L42*$L$4)</f>
        <v>0</v>
      </c>
      <c r="N42" s="48">
        <f>IF(M42&gt;0,M42*-1,-1000)</f>
        <v>-1000</v>
      </c>
      <c r="O42" s="49">
        <f>IF(M42&gt;0,RANK(N42,N:N),0)</f>
        <v>0</v>
      </c>
    </row>
    <row r="43" spans="1:15" ht="13.5" customHeight="1" hidden="1">
      <c r="A43" s="50"/>
      <c r="B43" s="54"/>
      <c r="C43" s="54"/>
      <c r="D43" s="47"/>
      <c r="E43" s="47"/>
      <c r="F43" s="46"/>
      <c r="G43" s="6"/>
      <c r="H43" s="6"/>
      <c r="I43" s="6"/>
      <c r="J43" s="6"/>
      <c r="K43" s="6"/>
      <c r="L43" s="6"/>
      <c r="M43" s="48">
        <f>(G43*$G$4+H43*$H$4+I43*$I$4+J43*$J$4+K43*$K$4+L43*$L$4)</f>
        <v>0</v>
      </c>
      <c r="N43" s="48">
        <f>IF(M43&gt;0,M43*-1,-1000)</f>
        <v>-1000</v>
      </c>
      <c r="O43" s="49">
        <f>IF(M43&gt;0,RANK(N43,N:N),0)</f>
        <v>0</v>
      </c>
    </row>
    <row r="44" spans="1:15" ht="13.5" customHeight="1" hidden="1">
      <c r="A44" s="50"/>
      <c r="B44" s="54"/>
      <c r="C44" s="54"/>
      <c r="D44" s="47"/>
      <c r="E44" s="47"/>
      <c r="F44" s="46"/>
      <c r="G44" s="6"/>
      <c r="H44" s="6"/>
      <c r="I44" s="6"/>
      <c r="J44" s="6"/>
      <c r="K44" s="6"/>
      <c r="L44" s="6"/>
      <c r="M44" s="48">
        <f>(G44*$G$4+H44*$H$4+I44*$I$4+J44*$J$4+K44*$K$4+L44*$L$4)</f>
        <v>0</v>
      </c>
      <c r="N44" s="48">
        <f>IF(M44&gt;0,M44*-1,-1000)</f>
        <v>-1000</v>
      </c>
      <c r="O44" s="49">
        <f>IF(M44&gt;0,RANK(N44,N:N),0)</f>
        <v>0</v>
      </c>
    </row>
    <row r="45" spans="1:15" ht="13.5" customHeight="1" hidden="1">
      <c r="A45" s="50"/>
      <c r="B45" s="54"/>
      <c r="C45" s="54"/>
      <c r="D45" s="47"/>
      <c r="E45" s="47"/>
      <c r="F45" s="46"/>
      <c r="G45" s="6"/>
      <c r="H45" s="6"/>
      <c r="I45" s="6"/>
      <c r="J45" s="6"/>
      <c r="K45" s="6"/>
      <c r="L45" s="6"/>
      <c r="M45" s="48">
        <f>(G45*$G$4+H45*$H$4+I45*$I$4+J45*$J$4+K45*$K$4+L45*$L$4)</f>
        <v>0</v>
      </c>
      <c r="N45" s="48">
        <f>IF(M45&gt;0,M45*-1,-1000)</f>
        <v>-1000</v>
      </c>
      <c r="O45" s="49">
        <f>IF(M45&gt;0,RANK(N45,N:N),0)</f>
        <v>0</v>
      </c>
    </row>
    <row r="46" spans="1:15" ht="13.5" customHeight="1" hidden="1">
      <c r="A46" s="50"/>
      <c r="B46" s="54"/>
      <c r="C46" s="54"/>
      <c r="D46" s="47"/>
      <c r="E46" s="47"/>
      <c r="F46" s="46"/>
      <c r="G46" s="6"/>
      <c r="H46" s="6"/>
      <c r="I46" s="6"/>
      <c r="J46" s="6"/>
      <c r="K46" s="6"/>
      <c r="L46" s="6"/>
      <c r="M46" s="48">
        <f>(G46*$G$4+H46*$H$4+I46*$I$4+J46*$J$4+K46*$K$4+L46*$L$4)</f>
        <v>0</v>
      </c>
      <c r="N46" s="48">
        <f>IF(M46&gt;0,M46*-1,-1000)</f>
        <v>-1000</v>
      </c>
      <c r="O46" s="49">
        <f>IF(M46&gt;0,RANK(N46,N:N),0)</f>
        <v>0</v>
      </c>
    </row>
    <row r="47" spans="1:15" ht="13.5" customHeight="1" hidden="1">
      <c r="A47" s="50"/>
      <c r="B47" s="54"/>
      <c r="C47" s="54"/>
      <c r="D47" s="47"/>
      <c r="E47" s="47"/>
      <c r="F47" s="46"/>
      <c r="G47" s="6"/>
      <c r="H47" s="6"/>
      <c r="I47" s="6"/>
      <c r="J47" s="6"/>
      <c r="K47" s="6"/>
      <c r="L47" s="6"/>
      <c r="M47" s="48">
        <f>(G47*$G$4+H47*$H$4+I47*$I$4+J47*$J$4+K47*$K$4+L47*$L$4)</f>
        <v>0</v>
      </c>
      <c r="N47" s="48">
        <f>IF(M47&gt;0,M47*-1,-1000)</f>
        <v>-1000</v>
      </c>
      <c r="O47" s="49">
        <f>IF(M47&gt;0,RANK(N47,N:N),0)</f>
        <v>0</v>
      </c>
    </row>
    <row r="48" spans="1:15" ht="13.5" customHeight="1" hidden="1">
      <c r="A48" s="50"/>
      <c r="B48" s="54"/>
      <c r="C48" s="54"/>
      <c r="D48" s="47"/>
      <c r="E48" s="47"/>
      <c r="F48" s="46"/>
      <c r="G48" s="6"/>
      <c r="H48" s="6"/>
      <c r="I48" s="6"/>
      <c r="J48" s="6"/>
      <c r="K48" s="6"/>
      <c r="L48" s="6"/>
      <c r="M48" s="48">
        <f>(G48*$G$4+H48*$H$4+I48*$I$4+J48*$J$4+K48*$K$4+L48*$L$4)</f>
        <v>0</v>
      </c>
      <c r="N48" s="48">
        <f>IF(M48&gt;0,M48*-1,-1000)</f>
        <v>-1000</v>
      </c>
      <c r="O48" s="49">
        <f>IF(M48&gt;0,RANK(N48,N:N),0)</f>
        <v>0</v>
      </c>
    </row>
    <row r="49" spans="1:15" ht="13.5" customHeight="1" hidden="1">
      <c r="A49" s="50"/>
      <c r="B49" s="54"/>
      <c r="C49" s="54"/>
      <c r="D49" s="47"/>
      <c r="E49" s="47"/>
      <c r="F49" s="46"/>
      <c r="G49" s="6"/>
      <c r="H49" s="6"/>
      <c r="I49" s="6"/>
      <c r="J49" s="6"/>
      <c r="K49" s="6"/>
      <c r="L49" s="6"/>
      <c r="M49" s="48">
        <f>(G49*$G$4+H49*$H$4+I49*$I$4+J49*$J$4+K49*$K$4+L49*$L$4)</f>
        <v>0</v>
      </c>
      <c r="N49" s="48">
        <f>IF(M49&gt;0,M49*-1,-1000)</f>
        <v>-1000</v>
      </c>
      <c r="O49" s="49">
        <f>IF(M49&gt;0,RANK(N49,N:N),0)</f>
        <v>0</v>
      </c>
    </row>
    <row r="50" spans="1:15" ht="13.5" customHeight="1" hidden="1">
      <c r="A50" s="50"/>
      <c r="B50" s="54"/>
      <c r="C50" s="54"/>
      <c r="D50" s="47"/>
      <c r="E50" s="47"/>
      <c r="F50" s="46"/>
      <c r="G50" s="6"/>
      <c r="H50" s="6"/>
      <c r="I50" s="6"/>
      <c r="J50" s="6"/>
      <c r="K50" s="6"/>
      <c r="L50" s="6"/>
      <c r="M50" s="48">
        <f>(G50*$G$4+H50*$H$4+I50*$I$4+J50*$J$4+K50*$K$4+L50*$L$4)</f>
        <v>0</v>
      </c>
      <c r="N50" s="48">
        <f>IF(M50&gt;0,M50*-1,-1000)</f>
        <v>-1000</v>
      </c>
      <c r="O50" s="49">
        <f>IF(M50&gt;0,RANK(N50,N:N),0)</f>
        <v>0</v>
      </c>
    </row>
    <row r="51" spans="1:15" ht="13.5" customHeight="1" hidden="1">
      <c r="A51" s="50"/>
      <c r="B51" s="54"/>
      <c r="C51" s="54"/>
      <c r="D51" s="47"/>
      <c r="E51" s="47"/>
      <c r="F51" s="46"/>
      <c r="G51" s="6"/>
      <c r="H51" s="6"/>
      <c r="I51" s="6"/>
      <c r="J51" s="6"/>
      <c r="K51" s="6"/>
      <c r="L51" s="6"/>
      <c r="M51" s="48">
        <f>(G51*$G$4+H51*$H$4+I51*$I$4+J51*$J$4+K51*$K$4+L51*$L$4)</f>
        <v>0</v>
      </c>
      <c r="N51" s="48">
        <f>IF(M51&gt;0,M51*-1,-1000)</f>
        <v>-1000</v>
      </c>
      <c r="O51" s="49">
        <f>IF(M51&gt;0,RANK(N51,N:N),0)</f>
        <v>0</v>
      </c>
    </row>
    <row r="52" spans="1:15" ht="13.5" customHeight="1" hidden="1">
      <c r="A52" s="50"/>
      <c r="B52" s="54"/>
      <c r="C52" s="54"/>
      <c r="D52" s="47"/>
      <c r="E52" s="47"/>
      <c r="F52" s="46"/>
      <c r="G52" s="6"/>
      <c r="H52" s="6"/>
      <c r="I52" s="6"/>
      <c r="J52" s="6"/>
      <c r="K52" s="6"/>
      <c r="L52" s="6"/>
      <c r="M52" s="48">
        <f>(G52*$G$4+H52*$H$4+I52*$I$4+J52*$J$4+K52*$K$4+L52*$L$4)</f>
        <v>0</v>
      </c>
      <c r="N52" s="48">
        <f>IF(M52&gt;0,M52*-1,-1000)</f>
        <v>-1000</v>
      </c>
      <c r="O52" s="49">
        <f>IF(M52&gt;0,RANK(N52,N:N),0)</f>
        <v>0</v>
      </c>
    </row>
    <row r="53" spans="1:15" ht="13.5" customHeight="1" hidden="1">
      <c r="A53" s="50"/>
      <c r="B53" s="54"/>
      <c r="C53" s="54"/>
      <c r="D53" s="47"/>
      <c r="E53" s="47"/>
      <c r="F53" s="46"/>
      <c r="G53" s="6"/>
      <c r="H53" s="6"/>
      <c r="I53" s="6"/>
      <c r="J53" s="6"/>
      <c r="K53" s="6"/>
      <c r="L53" s="6"/>
      <c r="M53" s="48">
        <f>(G53*$G$4+H53*$H$4+I53*$I$4+J53*$J$4+K53*$K$4+L53*$L$4)</f>
        <v>0</v>
      </c>
      <c r="N53" s="48">
        <f>IF(M53&gt;0,M53*-1,-1000)</f>
        <v>-1000</v>
      </c>
      <c r="O53" s="49">
        <f>IF(M53&gt;0,RANK(N53,N:N),0)</f>
        <v>0</v>
      </c>
    </row>
    <row r="54" spans="1:15" ht="13.5" customHeight="1" hidden="1">
      <c r="A54" s="50"/>
      <c r="B54" s="54"/>
      <c r="C54" s="54"/>
      <c r="D54" s="47"/>
      <c r="E54" s="47"/>
      <c r="F54" s="46"/>
      <c r="G54" s="6"/>
      <c r="H54" s="6"/>
      <c r="I54" s="6"/>
      <c r="J54" s="6"/>
      <c r="K54" s="6"/>
      <c r="L54" s="6"/>
      <c r="M54" s="48">
        <f>(G54*$G$4+H54*$H$4+I54*$I$4+J54*$J$4+K54*$K$4+L54*$L$4)</f>
        <v>0</v>
      </c>
      <c r="N54" s="48">
        <f>IF(M54&gt;0,M54*-1,-1000)</f>
        <v>-1000</v>
      </c>
      <c r="O54" s="49">
        <f>IF(M54&gt;0,RANK(N54,N:N),0)</f>
        <v>0</v>
      </c>
    </row>
    <row r="55" spans="1:15" ht="13.5" customHeight="1" hidden="1">
      <c r="A55" s="50"/>
      <c r="B55" s="54"/>
      <c r="C55" s="54"/>
      <c r="D55" s="47"/>
      <c r="E55" s="47"/>
      <c r="F55" s="46"/>
      <c r="G55" s="6"/>
      <c r="H55" s="6"/>
      <c r="I55" s="6"/>
      <c r="J55" s="6"/>
      <c r="K55" s="6"/>
      <c r="L55" s="6"/>
      <c r="M55" s="48">
        <f>(G55*$G$4+H55*$H$4+I55*$I$4+J55*$J$4+K55*$K$4+L55*$L$4)</f>
        <v>0</v>
      </c>
      <c r="N55" s="48">
        <f>IF(M55&gt;0,M55*-1,-1000)</f>
        <v>-1000</v>
      </c>
      <c r="O55" s="49">
        <f>IF(M55&gt;0,RANK(N55,N:N),0)</f>
        <v>0</v>
      </c>
    </row>
    <row r="56" spans="1:15" ht="13.5" customHeight="1" hidden="1">
      <c r="A56" s="50"/>
      <c r="B56" s="54"/>
      <c r="C56" s="54"/>
      <c r="D56" s="47"/>
      <c r="E56" s="47"/>
      <c r="F56" s="46"/>
      <c r="G56" s="6"/>
      <c r="H56" s="6"/>
      <c r="I56" s="6"/>
      <c r="J56" s="6"/>
      <c r="K56" s="6"/>
      <c r="L56" s="6"/>
      <c r="M56" s="48">
        <f>(G56*$G$4+H56*$H$4+I56*$I$4+J56*$J$4+K56*$K$4+L56*$L$4)</f>
        <v>0</v>
      </c>
      <c r="N56" s="48">
        <f>IF(M56&gt;0,M56*-1,-1000)</f>
        <v>-1000</v>
      </c>
      <c r="O56" s="49">
        <f>IF(M56&gt;0,RANK(N56,N:N),0)</f>
        <v>0</v>
      </c>
    </row>
    <row r="57" spans="1:15" ht="13.5" customHeight="1" hidden="1">
      <c r="A57" s="50"/>
      <c r="B57" s="54"/>
      <c r="C57" s="54"/>
      <c r="D57" s="47"/>
      <c r="E57" s="47"/>
      <c r="F57" s="46"/>
      <c r="G57" s="6"/>
      <c r="H57" s="6"/>
      <c r="I57" s="6"/>
      <c r="J57" s="6"/>
      <c r="K57" s="6"/>
      <c r="L57" s="6"/>
      <c r="M57" s="48">
        <f>(G57*$G$4+H57*$H$4+I57*$I$4+J57*$J$4+K57*$K$4+L57*$L$4)</f>
        <v>0</v>
      </c>
      <c r="N57" s="48">
        <f>IF(M57&gt;0,M57*-1,-1000)</f>
        <v>-1000</v>
      </c>
      <c r="O57" s="49">
        <f>IF(M57&gt;0,RANK(N57,N:N),0)</f>
        <v>0</v>
      </c>
    </row>
    <row r="58" spans="1:15" ht="13.5" customHeight="1" hidden="1">
      <c r="A58" s="50"/>
      <c r="B58" s="54"/>
      <c r="C58" s="54"/>
      <c r="D58" s="47"/>
      <c r="E58" s="47"/>
      <c r="F58" s="46"/>
      <c r="G58" s="6"/>
      <c r="H58" s="6"/>
      <c r="I58" s="6"/>
      <c r="J58" s="6"/>
      <c r="K58" s="6"/>
      <c r="L58" s="6"/>
      <c r="M58" s="48">
        <f>(G58*$G$4+H58*$H$4+I58*$I$4+J58*$J$4+K58*$K$4+L58*$L$4)</f>
        <v>0</v>
      </c>
      <c r="N58" s="48">
        <f>IF(M58&gt;0,M58*-1,-1000)</f>
        <v>-1000</v>
      </c>
      <c r="O58" s="49">
        <f>IF(M58&gt;0,RANK(N58,N:N),0)</f>
        <v>0</v>
      </c>
    </row>
    <row r="59" spans="1:15" ht="13.5" customHeight="1" hidden="1">
      <c r="A59" s="50"/>
      <c r="B59" s="54"/>
      <c r="C59" s="54"/>
      <c r="D59" s="47"/>
      <c r="E59" s="47"/>
      <c r="F59" s="46"/>
      <c r="G59" s="6"/>
      <c r="H59" s="6"/>
      <c r="I59" s="6"/>
      <c r="J59" s="6"/>
      <c r="K59" s="6"/>
      <c r="L59" s="6"/>
      <c r="M59" s="48">
        <f>(G59*$G$4+H59*$H$4+I59*$I$4+J59*$J$4+K59*$K$4+L59*$L$4)</f>
        <v>0</v>
      </c>
      <c r="N59" s="48">
        <f>IF(M59&gt;0,M59*-1,-1000)</f>
        <v>-1000</v>
      </c>
      <c r="O59" s="49">
        <f>IF(M59&gt;0,RANK(N59,N:N),0)</f>
        <v>0</v>
      </c>
    </row>
    <row r="60" spans="1:15" ht="13.5" customHeight="1" hidden="1">
      <c r="A60" s="50"/>
      <c r="B60" s="54"/>
      <c r="C60" s="54"/>
      <c r="D60" s="47"/>
      <c r="E60" s="47"/>
      <c r="F60" s="46"/>
      <c r="G60" s="6"/>
      <c r="H60" s="6"/>
      <c r="I60" s="6"/>
      <c r="J60" s="6"/>
      <c r="K60" s="6"/>
      <c r="L60" s="6"/>
      <c r="M60" s="48">
        <f>(G60*$G$4+H60*$H$4+I60*$I$4+J60*$J$4+K60*$K$4+L60*$L$4)</f>
        <v>0</v>
      </c>
      <c r="N60" s="48">
        <f>IF(M60&gt;0,M60*-1,-1000)</f>
        <v>-1000</v>
      </c>
      <c r="O60" s="49">
        <f>IF(M60&gt;0,RANK(N60,N:N),0)</f>
        <v>0</v>
      </c>
    </row>
    <row r="61" spans="1:15" ht="13.5" customHeight="1" hidden="1">
      <c r="A61" s="50"/>
      <c r="B61" s="54"/>
      <c r="C61" s="54"/>
      <c r="D61" s="47"/>
      <c r="E61" s="47"/>
      <c r="F61" s="46"/>
      <c r="G61" s="6"/>
      <c r="H61" s="6"/>
      <c r="I61" s="6"/>
      <c r="J61" s="6"/>
      <c r="K61" s="6"/>
      <c r="L61" s="6"/>
      <c r="M61" s="48">
        <f>(G61*$G$4+H61*$H$4+I61*$I$4+J61*$J$4+K61*$K$4+L61*$L$4)</f>
        <v>0</v>
      </c>
      <c r="N61" s="48">
        <f>IF(M61&gt;0,M61*-1,-1000)</f>
        <v>-1000</v>
      </c>
      <c r="O61" s="49">
        <f>IF(M61&gt;0,RANK(N61,N:N),0)</f>
        <v>0</v>
      </c>
    </row>
    <row r="62" spans="1:15" ht="13.5" customHeight="1" hidden="1">
      <c r="A62" s="50"/>
      <c r="B62" s="54"/>
      <c r="C62" s="54"/>
      <c r="D62" s="47"/>
      <c r="E62" s="47"/>
      <c r="F62" s="46"/>
      <c r="G62" s="6"/>
      <c r="H62" s="6"/>
      <c r="I62" s="6"/>
      <c r="J62" s="6"/>
      <c r="K62" s="6"/>
      <c r="L62" s="6"/>
      <c r="M62" s="48">
        <f>(G62*$G$4+H62*$H$4+I62*$I$4+J62*$J$4+K62*$K$4+L62*$L$4)</f>
        <v>0</v>
      </c>
      <c r="N62" s="48">
        <f>IF(M62&gt;0,M62*-1,-1000)</f>
        <v>-1000</v>
      </c>
      <c r="O62" s="49">
        <f>IF(M62&gt;0,RANK(N62,N:N),0)</f>
        <v>0</v>
      </c>
    </row>
    <row r="63" spans="1:15" ht="13.5" customHeight="1" hidden="1">
      <c r="A63" s="50"/>
      <c r="B63" s="54"/>
      <c r="C63" s="54"/>
      <c r="D63" s="47"/>
      <c r="E63" s="47"/>
      <c r="F63" s="46"/>
      <c r="G63" s="6"/>
      <c r="H63" s="6"/>
      <c r="I63" s="6"/>
      <c r="J63" s="6"/>
      <c r="K63" s="6"/>
      <c r="L63" s="6"/>
      <c r="M63" s="48">
        <f>(G63*$G$4+H63*$H$4+I63*$I$4+J63*$J$4+K63*$K$4+L63*$L$4)</f>
        <v>0</v>
      </c>
      <c r="N63" s="48">
        <f>IF(M63&gt;0,M63*-1,-1000)</f>
        <v>-1000</v>
      </c>
      <c r="O63" s="49">
        <f>IF(M63&gt;0,RANK(N63,N:N),0)</f>
        <v>0</v>
      </c>
    </row>
    <row r="64" spans="1:15" ht="13.5" customHeight="1" hidden="1">
      <c r="A64" s="50"/>
      <c r="B64" s="54"/>
      <c r="C64" s="54"/>
      <c r="D64" s="47"/>
      <c r="E64" s="47"/>
      <c r="F64" s="46"/>
      <c r="G64" s="6"/>
      <c r="H64" s="6"/>
      <c r="I64" s="6"/>
      <c r="J64" s="6"/>
      <c r="K64" s="6"/>
      <c r="L64" s="6"/>
      <c r="M64" s="48">
        <f>(G64*$G$4+H64*$H$4+I64*$I$4+J64*$J$4+K64*$K$4+L64*$L$4)</f>
        <v>0</v>
      </c>
      <c r="N64" s="48">
        <f>IF(M64&gt;0,M64*-1,-1000)</f>
        <v>-1000</v>
      </c>
      <c r="O64" s="49">
        <f>IF(M64&gt;0,RANK(N64,N:N),0)</f>
        <v>0</v>
      </c>
    </row>
    <row r="65" spans="1:15" ht="13.5" customHeight="1" hidden="1">
      <c r="A65" s="50"/>
      <c r="B65" s="54"/>
      <c r="C65" s="54"/>
      <c r="D65" s="47"/>
      <c r="E65" s="47"/>
      <c r="F65" s="46"/>
      <c r="G65" s="6"/>
      <c r="H65" s="6"/>
      <c r="I65" s="6"/>
      <c r="J65" s="6"/>
      <c r="K65" s="6"/>
      <c r="L65" s="6"/>
      <c r="M65" s="48">
        <f>(G65*$G$4+H65*$H$4+I65*$I$4+J65*$J$4+K65*$K$4+L65*$L$4)</f>
        <v>0</v>
      </c>
      <c r="N65" s="48">
        <f>IF(M65&gt;0,M65*-1,-1000)</f>
        <v>-1000</v>
      </c>
      <c r="O65" s="49">
        <f>IF(M65&gt;0,RANK(N65,N:N),0)</f>
        <v>0</v>
      </c>
    </row>
    <row r="66" spans="1:15" ht="13.5" customHeight="1" hidden="1">
      <c r="A66" s="50"/>
      <c r="B66" s="54"/>
      <c r="C66" s="54"/>
      <c r="D66" s="47"/>
      <c r="E66" s="47"/>
      <c r="F66" s="46"/>
      <c r="G66" s="6"/>
      <c r="H66" s="6"/>
      <c r="I66" s="6"/>
      <c r="J66" s="6"/>
      <c r="K66" s="6"/>
      <c r="L66" s="6"/>
      <c r="M66" s="48">
        <f>(G66*$G$4+H66*$H$4+I66*$I$4+J66*$J$4+K66*$K$4+L66*$L$4)</f>
        <v>0</v>
      </c>
      <c r="N66" s="48">
        <f>IF(M66&gt;0,M66*-1,-1000)</f>
        <v>-1000</v>
      </c>
      <c r="O66" s="49">
        <f>IF(M66&gt;0,RANK(N66,N:N),0)</f>
        <v>0</v>
      </c>
    </row>
    <row r="67" spans="1:15" ht="13.5" customHeight="1" hidden="1">
      <c r="A67" s="50"/>
      <c r="B67" s="54"/>
      <c r="C67" s="54"/>
      <c r="D67" s="47"/>
      <c r="E67" s="47"/>
      <c r="F67" s="46"/>
      <c r="G67" s="6"/>
      <c r="H67" s="6"/>
      <c r="I67" s="6"/>
      <c r="J67" s="6"/>
      <c r="K67" s="6"/>
      <c r="L67" s="6"/>
      <c r="M67" s="48">
        <f>(G67*$G$4+H67*$H$4+I67*$I$4+J67*$J$4+K67*$K$4+L67*$L$4)</f>
        <v>0</v>
      </c>
      <c r="N67" s="48">
        <f>IF(M67&gt;0,M67*-1,-1000)</f>
        <v>-1000</v>
      </c>
      <c r="O67" s="49">
        <f>IF(M67&gt;0,RANK(N67,N:N),0)</f>
        <v>0</v>
      </c>
    </row>
    <row r="68" spans="1:15" ht="13.5" customHeight="1" hidden="1">
      <c r="A68" s="50"/>
      <c r="B68" s="54"/>
      <c r="C68" s="54"/>
      <c r="D68" s="47"/>
      <c r="E68" s="47"/>
      <c r="F68" s="46"/>
      <c r="G68" s="6"/>
      <c r="H68" s="6"/>
      <c r="I68" s="6"/>
      <c r="J68" s="6"/>
      <c r="K68" s="6"/>
      <c r="L68" s="6"/>
      <c r="M68" s="48">
        <f>(G68*$G$4+H68*$H$4+I68*$I$4+J68*$J$4+K68*$K$4+L68*$L$4)</f>
        <v>0</v>
      </c>
      <c r="N68" s="48">
        <f>IF(M68&gt;0,M68*-1,-1000)</f>
        <v>-1000</v>
      </c>
      <c r="O68" s="49">
        <f>IF(M68&gt;0,RANK(N68,N:N),0)</f>
        <v>0</v>
      </c>
    </row>
    <row r="69" spans="1:15" ht="13.5" customHeight="1" hidden="1">
      <c r="A69" s="50"/>
      <c r="B69" s="54"/>
      <c r="C69" s="54"/>
      <c r="D69" s="47"/>
      <c r="E69" s="47"/>
      <c r="F69" s="46"/>
      <c r="G69" s="6"/>
      <c r="H69" s="6"/>
      <c r="I69" s="6"/>
      <c r="J69" s="6"/>
      <c r="K69" s="6"/>
      <c r="L69" s="6"/>
      <c r="M69" s="48">
        <f>(G69*$G$4+H69*$H$4+I69*$I$4+J69*$J$4+K69*$K$4+L69*$L$4)</f>
        <v>0</v>
      </c>
      <c r="N69" s="48">
        <f>IF(M69&gt;0,M69*-1,-1000)</f>
        <v>-1000</v>
      </c>
      <c r="O69" s="49">
        <f>IF(M69&gt;0,RANK(N69,N:N),0)</f>
        <v>0</v>
      </c>
    </row>
    <row r="70" spans="1:15" ht="13.5" customHeight="1" hidden="1">
      <c r="A70" s="50"/>
      <c r="B70" s="54"/>
      <c r="C70" s="54"/>
      <c r="D70" s="47"/>
      <c r="E70" s="47"/>
      <c r="F70" s="46"/>
      <c r="G70" s="6"/>
      <c r="H70" s="6"/>
      <c r="I70" s="6"/>
      <c r="J70" s="6"/>
      <c r="K70" s="6"/>
      <c r="L70" s="6"/>
      <c r="M70" s="48">
        <f>(G70*$G$4+H70*$H$4+I70*$I$4+J70*$J$4+K70*$K$4+L70*$L$4)</f>
        <v>0</v>
      </c>
      <c r="N70" s="48">
        <f>IF(M70&gt;0,M70*-1,-1000)</f>
        <v>-1000</v>
      </c>
      <c r="O70" s="49">
        <f>IF(M70&gt;0,RANK(N70,N:N),0)</f>
        <v>0</v>
      </c>
    </row>
    <row r="71" spans="1:15" ht="13.5" customHeight="1" hidden="1">
      <c r="A71" s="50"/>
      <c r="B71" s="54"/>
      <c r="C71" s="54"/>
      <c r="D71" s="47"/>
      <c r="E71" s="47"/>
      <c r="F71" s="46"/>
      <c r="G71" s="6"/>
      <c r="H71" s="6"/>
      <c r="I71" s="6"/>
      <c r="J71" s="6"/>
      <c r="K71" s="6"/>
      <c r="L71" s="6"/>
      <c r="M71" s="48">
        <f>(G71*$G$4+H71*$H$4+I71*$I$4+J71*$J$4+K71*$K$4+L71*$L$4)</f>
        <v>0</v>
      </c>
      <c r="N71" s="48">
        <f>IF(M71&gt;0,M71*-1,-1000)</f>
        <v>-1000</v>
      </c>
      <c r="O71" s="49">
        <f>IF(M71&gt;0,RANK(N71,N:N),0)</f>
        <v>0</v>
      </c>
    </row>
    <row r="72" spans="1:15" ht="13.5" customHeight="1" hidden="1">
      <c r="A72" s="50"/>
      <c r="B72" s="54"/>
      <c r="C72" s="54"/>
      <c r="D72" s="47"/>
      <c r="E72" s="47"/>
      <c r="F72" s="46"/>
      <c r="G72" s="6"/>
      <c r="H72" s="6"/>
      <c r="I72" s="6"/>
      <c r="J72" s="6"/>
      <c r="K72" s="6"/>
      <c r="L72" s="6"/>
      <c r="M72" s="48">
        <f>(G72*$G$4+H72*$H$4+I72*$I$4+J72*$J$4+K72*$K$4+L72*$L$4)</f>
        <v>0</v>
      </c>
      <c r="N72" s="48">
        <f>IF(M72&gt;0,M72*-1,-1000)</f>
        <v>-1000</v>
      </c>
      <c r="O72" s="49">
        <f>IF(M72&gt;0,RANK(N72,N:N),0)</f>
        <v>0</v>
      </c>
    </row>
    <row r="73" spans="1:15" ht="13.5" customHeight="1" hidden="1">
      <c r="A73" s="50"/>
      <c r="B73" s="54"/>
      <c r="C73" s="54"/>
      <c r="D73" s="47"/>
      <c r="E73" s="47"/>
      <c r="F73" s="46"/>
      <c r="G73" s="6"/>
      <c r="H73" s="6"/>
      <c r="I73" s="6"/>
      <c r="J73" s="6"/>
      <c r="K73" s="6"/>
      <c r="L73" s="6"/>
      <c r="M73" s="48">
        <f>(G73*$G$4+H73*$H$4+I73*$I$4+J73*$J$4+K73*$K$4+L73*$L$4)</f>
        <v>0</v>
      </c>
      <c r="N73" s="48">
        <f>IF(M73&gt;0,M73*-1,-1000)</f>
        <v>-1000</v>
      </c>
      <c r="O73" s="49">
        <f>IF(M73&gt;0,RANK(N73,N:N),0)</f>
        <v>0</v>
      </c>
    </row>
    <row r="74" spans="1:15" ht="13.5" customHeight="1" hidden="1">
      <c r="A74" s="50"/>
      <c r="B74" s="54"/>
      <c r="C74" s="54"/>
      <c r="D74" s="47"/>
      <c r="E74" s="47"/>
      <c r="F74" s="46"/>
      <c r="G74" s="6"/>
      <c r="H74" s="6"/>
      <c r="I74" s="6"/>
      <c r="J74" s="6"/>
      <c r="K74" s="6"/>
      <c r="L74" s="6"/>
      <c r="M74" s="48">
        <f>(G74*$G$4+H74*$H$4+I74*$I$4+J74*$J$4+K74*$K$4+L74*$L$4)</f>
        <v>0</v>
      </c>
      <c r="N74" s="48">
        <f>IF(M74&gt;0,M74*-1,-1000)</f>
        <v>-1000</v>
      </c>
      <c r="O74" s="49">
        <f>IF(M74&gt;0,RANK(N74,N:N),0)</f>
        <v>0</v>
      </c>
    </row>
    <row r="75" spans="1:15" ht="13.5" customHeight="1" hidden="1">
      <c r="A75" s="50"/>
      <c r="B75" s="54"/>
      <c r="C75" s="54"/>
      <c r="D75" s="47"/>
      <c r="E75" s="47"/>
      <c r="F75" s="46"/>
      <c r="G75" s="6"/>
      <c r="H75" s="6"/>
      <c r="I75" s="6"/>
      <c r="J75" s="6"/>
      <c r="K75" s="6"/>
      <c r="L75" s="6"/>
      <c r="M75" s="48">
        <f>(G75*$G$4+H75*$H$4+I75*$I$4+J75*$J$4+K75*$K$4+L75*$L$4)</f>
        <v>0</v>
      </c>
      <c r="N75" s="48">
        <f>IF(M75&gt;0,M75*-1,-1000)</f>
        <v>-1000</v>
      </c>
      <c r="O75" s="49">
        <f>IF(M75&gt;0,RANK(N75,N:N),0)</f>
        <v>0</v>
      </c>
    </row>
    <row r="76" spans="1:15" ht="13.5" customHeight="1" hidden="1">
      <c r="A76" s="50"/>
      <c r="B76" s="54"/>
      <c r="C76" s="54"/>
      <c r="D76" s="47"/>
      <c r="E76" s="47"/>
      <c r="F76" s="46"/>
      <c r="G76" s="6"/>
      <c r="H76" s="6"/>
      <c r="I76" s="6"/>
      <c r="J76" s="6"/>
      <c r="K76" s="6"/>
      <c r="L76" s="6"/>
      <c r="M76" s="48">
        <f>(G76*$G$4+H76*$H$4+I76*$I$4+J76*$J$4+K76*$K$4+L76*$L$4)</f>
        <v>0</v>
      </c>
      <c r="N76" s="48">
        <f>IF(M76&gt;0,M76*-1,-1000)</f>
        <v>-1000</v>
      </c>
      <c r="O76" s="49">
        <f>IF(M76&gt;0,RANK(N76,N:N),0)</f>
        <v>0</v>
      </c>
    </row>
    <row r="77" spans="1:15" ht="13.5" customHeight="1" hidden="1">
      <c r="A77" s="50"/>
      <c r="B77" s="54"/>
      <c r="C77" s="54"/>
      <c r="D77" s="47"/>
      <c r="E77" s="47"/>
      <c r="F77" s="46"/>
      <c r="G77" s="6"/>
      <c r="H77" s="6"/>
      <c r="I77" s="6"/>
      <c r="J77" s="6"/>
      <c r="K77" s="6"/>
      <c r="L77" s="6"/>
      <c r="M77" s="48">
        <f>(G77*$G$4+H77*$H$4+I77*$I$4+J77*$J$4+K77*$K$4+L77*$L$4)</f>
        <v>0</v>
      </c>
      <c r="N77" s="48">
        <f>IF(M77&gt;0,M77*-1,-1000)</f>
        <v>-1000</v>
      </c>
      <c r="O77" s="49">
        <f>IF(M77&gt;0,RANK(N77,N:N),0)</f>
        <v>0</v>
      </c>
    </row>
    <row r="78" spans="1:15" ht="13.5" customHeight="1" hidden="1">
      <c r="A78" s="50"/>
      <c r="B78" s="54"/>
      <c r="C78" s="54"/>
      <c r="D78" s="47"/>
      <c r="E78" s="47"/>
      <c r="F78" s="46"/>
      <c r="G78" s="6"/>
      <c r="H78" s="6"/>
      <c r="I78" s="6"/>
      <c r="J78" s="6"/>
      <c r="K78" s="6"/>
      <c r="L78" s="6"/>
      <c r="M78" s="48">
        <f>(G78*$G$4+H78*$H$4+I78*$I$4+J78*$J$4+K78*$K$4+L78*$L$4)</f>
        <v>0</v>
      </c>
      <c r="N78" s="48">
        <f>IF(M78&gt;0,M78*-1,-1000)</f>
        <v>-1000</v>
      </c>
      <c r="O78" s="49">
        <f>IF(M78&gt;0,RANK(N78,N:N),0)</f>
        <v>0</v>
      </c>
    </row>
    <row r="79" spans="1:15" ht="13.5" customHeight="1" hidden="1">
      <c r="A79" s="50"/>
      <c r="B79" s="54"/>
      <c r="C79" s="54"/>
      <c r="D79" s="47"/>
      <c r="E79" s="47"/>
      <c r="F79" s="46"/>
      <c r="G79" s="6"/>
      <c r="H79" s="6"/>
      <c r="I79" s="6"/>
      <c r="J79" s="6"/>
      <c r="K79" s="6"/>
      <c r="L79" s="6"/>
      <c r="M79" s="48">
        <f>(G79*$G$4+H79*$H$4+I79*$I$4+J79*$J$4+K79*$K$4+L79*$L$4)</f>
        <v>0</v>
      </c>
      <c r="N79" s="48">
        <f>IF(M79&gt;0,M79*-1,-1000)</f>
        <v>-1000</v>
      </c>
      <c r="O79" s="49">
        <f>IF(M79&gt;0,RANK(N79,N:N),0)</f>
        <v>0</v>
      </c>
    </row>
    <row r="80" spans="1:15" ht="13.5" customHeight="1" hidden="1">
      <c r="A80" s="50"/>
      <c r="B80" s="54"/>
      <c r="C80" s="54"/>
      <c r="D80" s="47"/>
      <c r="E80" s="47"/>
      <c r="F80" s="46"/>
      <c r="G80" s="6"/>
      <c r="H80" s="6"/>
      <c r="I80" s="6"/>
      <c r="J80" s="6"/>
      <c r="K80" s="6"/>
      <c r="L80" s="6"/>
      <c r="M80" s="48">
        <f>(G80*$G$4+H80*$H$4+I80*$I$4+J80*$J$4+K80*$K$4+L80*$L$4)</f>
        <v>0</v>
      </c>
      <c r="N80" s="48">
        <f>IF(M80&gt;0,M80*-1,-1000)</f>
        <v>-1000</v>
      </c>
      <c r="O80" s="49">
        <f>IF(M80&gt;0,RANK(N80,N:N),0)</f>
        <v>0</v>
      </c>
    </row>
    <row r="81" spans="1:15" ht="13.5" customHeight="1" hidden="1">
      <c r="A81" s="50"/>
      <c r="B81" s="54"/>
      <c r="C81" s="54"/>
      <c r="D81" s="47"/>
      <c r="E81" s="47"/>
      <c r="F81" s="46"/>
      <c r="G81" s="6"/>
      <c r="H81" s="6"/>
      <c r="I81" s="6"/>
      <c r="J81" s="6"/>
      <c r="K81" s="6"/>
      <c r="L81" s="6"/>
      <c r="M81" s="48">
        <f>(G81*$G$4+H81*$H$4+I81*$I$4+J81*$J$4+K81*$K$4+L81*$L$4)</f>
        <v>0</v>
      </c>
      <c r="N81" s="48">
        <f>IF(M81&gt;0,M81*-1,-1000)</f>
        <v>-1000</v>
      </c>
      <c r="O81" s="49">
        <f>IF(M81&gt;0,RANK(N81,N:N),0)</f>
        <v>0</v>
      </c>
    </row>
    <row r="82" spans="1:15" ht="13.5" customHeight="1" hidden="1">
      <c r="A82" s="50"/>
      <c r="B82" s="54"/>
      <c r="C82" s="54"/>
      <c r="D82" s="47"/>
      <c r="E82" s="47"/>
      <c r="F82" s="46"/>
      <c r="G82" s="6"/>
      <c r="H82" s="6"/>
      <c r="I82" s="6"/>
      <c r="J82" s="6"/>
      <c r="K82" s="6"/>
      <c r="L82" s="6"/>
      <c r="M82" s="48">
        <f>(G82*$G$4+H82*$H$4+I82*$I$4+J82*$J$4+K82*$K$4+L82*$L$4)</f>
        <v>0</v>
      </c>
      <c r="N82" s="48">
        <f>IF(M82&gt;0,M82*-1,-1000)</f>
        <v>-1000</v>
      </c>
      <c r="O82" s="49">
        <f>IF(M82&gt;0,RANK(N82,N:N),0)</f>
        <v>0</v>
      </c>
    </row>
    <row r="83" spans="1:15" ht="13.5" customHeight="1" hidden="1">
      <c r="A83" s="50"/>
      <c r="B83" s="54"/>
      <c r="C83" s="54"/>
      <c r="D83" s="47"/>
      <c r="E83" s="47"/>
      <c r="F83" s="46"/>
      <c r="G83" s="6"/>
      <c r="H83" s="6"/>
      <c r="I83" s="6"/>
      <c r="J83" s="6"/>
      <c r="K83" s="6"/>
      <c r="L83" s="6"/>
      <c r="M83" s="48">
        <f>(G83*$G$4+H83*$H$4+I83*$I$4+J83*$J$4+K83*$K$4+L83*$L$4)</f>
        <v>0</v>
      </c>
      <c r="N83" s="48">
        <f>IF(M83&gt;0,M83*-1,-1000)</f>
        <v>-1000</v>
      </c>
      <c r="O83" s="49">
        <f>IF(M83&gt;0,RANK(N83,N:N),0)</f>
        <v>0</v>
      </c>
    </row>
    <row r="84" spans="1:15" ht="13.5" customHeight="1" hidden="1">
      <c r="A84" s="50"/>
      <c r="B84" s="54"/>
      <c r="C84" s="54"/>
      <c r="D84" s="47"/>
      <c r="E84" s="47"/>
      <c r="F84" s="46"/>
      <c r="G84" s="6"/>
      <c r="H84" s="6"/>
      <c r="I84" s="6"/>
      <c r="J84" s="6"/>
      <c r="K84" s="6"/>
      <c r="L84" s="6"/>
      <c r="M84" s="48">
        <f>(G84*$G$4+H84*$H$4+I84*$I$4+J84*$J$4+K84*$K$4+L84*$L$4)</f>
        <v>0</v>
      </c>
      <c r="N84" s="48">
        <f>IF(M84&gt;0,M84*-1,-1000)</f>
        <v>-1000</v>
      </c>
      <c r="O84" s="49">
        <f>IF(M84&gt;0,RANK(N84,N:N),0)</f>
        <v>0</v>
      </c>
    </row>
    <row r="85" spans="1:15" ht="13.5" customHeight="1" hidden="1">
      <c r="A85" s="50"/>
      <c r="B85" s="54"/>
      <c r="C85" s="54"/>
      <c r="D85" s="47"/>
      <c r="E85" s="47"/>
      <c r="F85" s="46"/>
      <c r="G85" s="6"/>
      <c r="H85" s="6"/>
      <c r="I85" s="6"/>
      <c r="J85" s="6"/>
      <c r="K85" s="6"/>
      <c r="L85" s="6"/>
      <c r="M85" s="48">
        <f>(G85*$G$4+H85*$H$4+I85*$I$4+J85*$J$4+K85*$K$4+L85*$L$4)</f>
        <v>0</v>
      </c>
      <c r="N85" s="48">
        <f>IF(M85&gt;0,M85*-1,-1000)</f>
        <v>-1000</v>
      </c>
      <c r="O85" s="49">
        <f>IF(M85&gt;0,RANK(N85,N:N),0)</f>
        <v>0</v>
      </c>
    </row>
    <row r="86" spans="1:15" ht="13.5" customHeight="1" hidden="1">
      <c r="A86" s="50"/>
      <c r="B86" s="54"/>
      <c r="C86" s="54"/>
      <c r="D86" s="47"/>
      <c r="E86" s="47"/>
      <c r="F86" s="46"/>
      <c r="G86" s="6"/>
      <c r="H86" s="6"/>
      <c r="I86" s="6"/>
      <c r="J86" s="6"/>
      <c r="K86" s="6"/>
      <c r="L86" s="6"/>
      <c r="M86" s="48">
        <f>(G86*$G$4+H86*$H$4+I86*$I$4+J86*$J$4+K86*$K$4+L86*$L$4)</f>
        <v>0</v>
      </c>
      <c r="N86" s="48">
        <f>IF(M86&gt;0,M86*-1,-1000)</f>
        <v>-1000</v>
      </c>
      <c r="O86" s="49">
        <f>IF(M86&gt;0,RANK(N86,N:N),0)</f>
        <v>0</v>
      </c>
    </row>
    <row r="87" spans="1:15" ht="13.5" customHeight="1" hidden="1">
      <c r="A87" s="50"/>
      <c r="B87" s="54"/>
      <c r="C87" s="54"/>
      <c r="D87" s="47"/>
      <c r="E87" s="47"/>
      <c r="F87" s="46"/>
      <c r="G87" s="6"/>
      <c r="H87" s="6"/>
      <c r="I87" s="6"/>
      <c r="J87" s="6"/>
      <c r="K87" s="6"/>
      <c r="L87" s="6"/>
      <c r="M87" s="48">
        <f>(G87*$G$4+H87*$H$4+I87*$I$4+J87*$J$4+K87*$K$4+L87*$L$4)</f>
        <v>0</v>
      </c>
      <c r="N87" s="48">
        <f>IF(M87&gt;0,M87*-1,-1000)</f>
        <v>-1000</v>
      </c>
      <c r="O87" s="49">
        <f>IF(M87&gt;0,RANK(N87,N:N),0)</f>
        <v>0</v>
      </c>
    </row>
    <row r="88" spans="1:15" ht="13.5" customHeight="1" hidden="1">
      <c r="A88" s="50"/>
      <c r="B88" s="54"/>
      <c r="C88" s="54"/>
      <c r="D88" s="47"/>
      <c r="E88" s="47"/>
      <c r="F88" s="46"/>
      <c r="G88" s="6"/>
      <c r="H88" s="6"/>
      <c r="I88" s="6"/>
      <c r="J88" s="6"/>
      <c r="K88" s="6"/>
      <c r="L88" s="6"/>
      <c r="M88" s="48">
        <f>(G88*$G$4+H88*$H$4+I88*$I$4+J88*$J$4+K88*$K$4+L88*$L$4)</f>
        <v>0</v>
      </c>
      <c r="N88" s="48">
        <f>IF(M88&gt;0,M88*-1,-1000)</f>
        <v>-1000</v>
      </c>
      <c r="O88" s="49">
        <f>IF(M88&gt;0,RANK(N88,N:N),0)</f>
        <v>0</v>
      </c>
    </row>
    <row r="89" spans="1:15" ht="13.5" customHeight="1" hidden="1">
      <c r="A89" s="50"/>
      <c r="B89" s="54"/>
      <c r="C89" s="54"/>
      <c r="D89" s="47"/>
      <c r="E89" s="47"/>
      <c r="F89" s="46"/>
      <c r="G89" s="6"/>
      <c r="H89" s="6"/>
      <c r="I89" s="6"/>
      <c r="J89" s="6"/>
      <c r="K89" s="6"/>
      <c r="L89" s="6"/>
      <c r="M89" s="48">
        <f>(G89*$G$4+H89*$H$4+I89*$I$4+J89*$J$4+K89*$K$4+L89*$L$4)</f>
        <v>0</v>
      </c>
      <c r="N89" s="48">
        <f>IF(M89&gt;0,M89*-1,-1000)</f>
        <v>-1000</v>
      </c>
      <c r="O89" s="49">
        <f>IF(M89&gt;0,RANK(N89,N:N),0)</f>
        <v>0</v>
      </c>
    </row>
    <row r="90" spans="1:15" ht="13.5" customHeight="1" hidden="1">
      <c r="A90" s="50"/>
      <c r="B90" s="54"/>
      <c r="C90" s="54"/>
      <c r="D90" s="47"/>
      <c r="E90" s="47"/>
      <c r="F90" s="46"/>
      <c r="G90" s="6"/>
      <c r="H90" s="6"/>
      <c r="I90" s="6"/>
      <c r="J90" s="6"/>
      <c r="K90" s="6"/>
      <c r="L90" s="6"/>
      <c r="M90" s="48">
        <f>(G90*$G$4+H90*$H$4+I90*$I$4+J90*$J$4+K90*$K$4+L90*$L$4)</f>
        <v>0</v>
      </c>
      <c r="N90" s="48">
        <f>IF(M90&gt;0,M90*-1,-1000)</f>
        <v>-1000</v>
      </c>
      <c r="O90" s="49">
        <f>IF(M90&gt;0,RANK(N90,N:N),0)</f>
        <v>0</v>
      </c>
    </row>
    <row r="91" spans="1:15" ht="13.5" customHeight="1" hidden="1">
      <c r="A91" s="50"/>
      <c r="B91" s="54"/>
      <c r="C91" s="54"/>
      <c r="D91" s="47"/>
      <c r="E91" s="47"/>
      <c r="F91" s="46"/>
      <c r="G91" s="6"/>
      <c r="H91" s="6"/>
      <c r="I91" s="6"/>
      <c r="J91" s="6"/>
      <c r="K91" s="6"/>
      <c r="L91" s="6"/>
      <c r="M91" s="48">
        <f>(G91*$G$4+H91*$H$4+I91*$I$4+J91*$J$4+K91*$K$4+L91*$L$4)</f>
        <v>0</v>
      </c>
      <c r="N91" s="48">
        <f>IF(M91&gt;0,M91*-1,-1000)</f>
        <v>-1000</v>
      </c>
      <c r="O91" s="49">
        <f>IF(M91&gt;0,RANK(N91,N:N),0)</f>
        <v>0</v>
      </c>
    </row>
    <row r="92" spans="1:15" ht="13.5" customHeight="1" hidden="1">
      <c r="A92" s="50"/>
      <c r="B92" s="54"/>
      <c r="C92" s="54"/>
      <c r="D92" s="47"/>
      <c r="E92" s="47"/>
      <c r="F92" s="46"/>
      <c r="G92" s="6"/>
      <c r="H92" s="6"/>
      <c r="I92" s="6"/>
      <c r="J92" s="6"/>
      <c r="K92" s="6"/>
      <c r="L92" s="6"/>
      <c r="M92" s="48">
        <f>(G92*$G$4+H92*$H$4+I92*$I$4+J92*$J$4+K92*$K$4+L92*$L$4)</f>
        <v>0</v>
      </c>
      <c r="N92" s="48">
        <f>IF(M92&gt;0,M92*-1,-1000)</f>
        <v>-1000</v>
      </c>
      <c r="O92" s="49">
        <f>IF(M92&gt;0,RANK(N92,N:N),0)</f>
        <v>0</v>
      </c>
    </row>
    <row r="93" spans="1:15" ht="13.5" customHeight="1" hidden="1">
      <c r="A93" s="50"/>
      <c r="B93" s="54"/>
      <c r="C93" s="54"/>
      <c r="D93" s="47"/>
      <c r="E93" s="47"/>
      <c r="F93" s="46"/>
      <c r="G93" s="6"/>
      <c r="H93" s="6"/>
      <c r="I93" s="6"/>
      <c r="J93" s="6"/>
      <c r="K93" s="6"/>
      <c r="L93" s="6"/>
      <c r="M93" s="48">
        <f>(G93*$G$4+H93*$H$4+I93*$I$4+J93*$J$4+K93*$K$4+L93*$L$4)</f>
        <v>0</v>
      </c>
      <c r="N93" s="48">
        <f>IF(M93&gt;0,M93*-1,-1000)</f>
        <v>-1000</v>
      </c>
      <c r="O93" s="49">
        <f>IF(M93&gt;0,RANK(N93,N:N),0)</f>
        <v>0</v>
      </c>
    </row>
    <row r="94" spans="1:15" ht="13.5" customHeight="1" hidden="1">
      <c r="A94" s="50"/>
      <c r="B94" s="54"/>
      <c r="C94" s="54"/>
      <c r="D94" s="47"/>
      <c r="E94" s="47"/>
      <c r="F94" s="46"/>
      <c r="G94" s="6"/>
      <c r="H94" s="6"/>
      <c r="I94" s="6"/>
      <c r="J94" s="6"/>
      <c r="K94" s="6"/>
      <c r="L94" s="6"/>
      <c r="M94" s="48">
        <f>(G94*$G$4+H94*$H$4+I94*$I$4+J94*$J$4+K94*$K$4+L94*$L$4)</f>
        <v>0</v>
      </c>
      <c r="N94" s="48">
        <f>IF(M94&gt;0,M94*-1,-1000)</f>
        <v>-1000</v>
      </c>
      <c r="O94" s="49">
        <f>IF(M94&gt;0,RANK(N94,N:N),0)</f>
        <v>0</v>
      </c>
    </row>
    <row r="95" spans="1:15" ht="13.5" customHeight="1" hidden="1">
      <c r="A95" s="50"/>
      <c r="B95" s="54"/>
      <c r="C95" s="54"/>
      <c r="D95" s="47"/>
      <c r="E95" s="47"/>
      <c r="F95" s="46"/>
      <c r="G95" s="6"/>
      <c r="H95" s="6"/>
      <c r="I95" s="6"/>
      <c r="J95" s="6"/>
      <c r="K95" s="6"/>
      <c r="L95" s="6"/>
      <c r="M95" s="48">
        <f>(G95*$G$4+H95*$H$4+I95*$I$4+J95*$J$4+K95*$K$4+L95*$L$4)</f>
        <v>0</v>
      </c>
      <c r="N95" s="48">
        <f>IF(M95&gt;0,M95*-1,-1000)</f>
        <v>-1000</v>
      </c>
      <c r="O95" s="49">
        <f>IF(M95&gt;0,RANK(N95,N:N),0)</f>
        <v>0</v>
      </c>
    </row>
    <row r="96" spans="1:15" ht="13.5" customHeight="1" hidden="1">
      <c r="A96" s="50"/>
      <c r="B96" s="54"/>
      <c r="C96" s="54"/>
      <c r="D96" s="47"/>
      <c r="E96" s="47"/>
      <c r="F96" s="46"/>
      <c r="G96" s="6"/>
      <c r="H96" s="6"/>
      <c r="I96" s="6"/>
      <c r="J96" s="6"/>
      <c r="K96" s="6"/>
      <c r="L96" s="6"/>
      <c r="M96" s="48">
        <f>(G96*$G$4+H96*$H$4+I96*$I$4+J96*$J$4+K96*$K$4+L96*$L$4)</f>
        <v>0</v>
      </c>
      <c r="N96" s="48">
        <f>IF(M96&gt;0,M96*-1,-1000)</f>
        <v>-1000</v>
      </c>
      <c r="O96" s="49">
        <f>IF(M96&gt;0,RANK(N96,N:N),0)</f>
        <v>0</v>
      </c>
    </row>
    <row r="97" spans="1:15" ht="13.5" customHeight="1" hidden="1">
      <c r="A97" s="50"/>
      <c r="B97" s="54"/>
      <c r="C97" s="54"/>
      <c r="D97" s="47"/>
      <c r="E97" s="47"/>
      <c r="F97" s="46"/>
      <c r="G97" s="6"/>
      <c r="H97" s="6"/>
      <c r="I97" s="6"/>
      <c r="J97" s="6"/>
      <c r="K97" s="6"/>
      <c r="L97" s="6"/>
      <c r="M97" s="48">
        <f>(G97*$G$4+H97*$H$4+I97*$I$4+J97*$J$4+K97*$K$4+L97*$L$4)</f>
        <v>0</v>
      </c>
      <c r="N97" s="48">
        <f>IF(M97&gt;0,M97*-1,-1000)</f>
        <v>-1000</v>
      </c>
      <c r="O97" s="49">
        <f>IF(M97&gt;0,RANK(N97,N:N),0)</f>
        <v>0</v>
      </c>
    </row>
    <row r="98" spans="1:15" ht="13.5" customHeight="1" hidden="1">
      <c r="A98" s="50"/>
      <c r="B98" s="54"/>
      <c r="C98" s="54"/>
      <c r="D98" s="47"/>
      <c r="E98" s="47"/>
      <c r="F98" s="46"/>
      <c r="G98" s="6"/>
      <c r="H98" s="6"/>
      <c r="I98" s="6"/>
      <c r="J98" s="6"/>
      <c r="K98" s="6"/>
      <c r="L98" s="6"/>
      <c r="M98" s="48">
        <f>(G98*$G$4+H98*$H$4+I98*$I$4+J98*$J$4+K98*$K$4+L98*$L$4)</f>
        <v>0</v>
      </c>
      <c r="N98" s="48">
        <f>IF(M98&gt;0,M98*-1,-1000)</f>
        <v>-1000</v>
      </c>
      <c r="O98" s="49">
        <f>IF(M98&gt;0,RANK(N98,N:N),0)</f>
        <v>0</v>
      </c>
    </row>
    <row r="99" spans="1:15" ht="13.5" customHeight="1" hidden="1">
      <c r="A99" s="50"/>
      <c r="B99" s="54"/>
      <c r="C99" s="54"/>
      <c r="D99" s="47"/>
      <c r="E99" s="47"/>
      <c r="F99" s="46"/>
      <c r="G99" s="6"/>
      <c r="H99" s="6"/>
      <c r="I99" s="6"/>
      <c r="J99" s="6"/>
      <c r="K99" s="6"/>
      <c r="L99" s="6"/>
      <c r="M99" s="48">
        <f>(G99*$G$4+H99*$H$4+I99*$I$4+J99*$J$4+K99*$K$4+L99*$L$4)</f>
        <v>0</v>
      </c>
      <c r="N99" s="48">
        <f>IF(M99&gt;0,M99*-1,-1000)</f>
        <v>-1000</v>
      </c>
      <c r="O99" s="49">
        <f>IF(M99&gt;0,RANK(N99,N:N),0)</f>
        <v>0</v>
      </c>
    </row>
    <row r="100" spans="1:15" ht="13.5" customHeight="1" hidden="1">
      <c r="A100" s="50"/>
      <c r="B100" s="54"/>
      <c r="C100" s="54"/>
      <c r="D100" s="47"/>
      <c r="E100" s="47"/>
      <c r="F100" s="46"/>
      <c r="G100" s="6"/>
      <c r="H100" s="6"/>
      <c r="I100" s="6"/>
      <c r="J100" s="6"/>
      <c r="K100" s="6"/>
      <c r="L100" s="6"/>
      <c r="M100" s="48">
        <f>(G100*$G$4+H100*$H$4+I100*$I$4+J100*$J$4+K100*$K$4+L100*$L$4)</f>
        <v>0</v>
      </c>
      <c r="N100" s="48">
        <f>IF(M100&gt;0,M100*-1,-1000)</f>
        <v>-1000</v>
      </c>
      <c r="O100" s="49">
        <f>IF(M100&gt;0,RANK(N100,N:N),0)</f>
        <v>0</v>
      </c>
    </row>
    <row r="101" spans="1:15" ht="13.5" customHeight="1" hidden="1">
      <c r="A101" s="50"/>
      <c r="B101" s="54"/>
      <c r="C101" s="54"/>
      <c r="D101" s="47"/>
      <c r="E101" s="47"/>
      <c r="F101" s="46"/>
      <c r="G101" s="6"/>
      <c r="H101" s="6"/>
      <c r="I101" s="6"/>
      <c r="J101" s="6"/>
      <c r="K101" s="6"/>
      <c r="L101" s="6"/>
      <c r="M101" s="48">
        <f>(G101*$G$4+H101*$H$4+I101*$I$4+J101*$J$4+K101*$K$4+L101*$L$4)</f>
        <v>0</v>
      </c>
      <c r="N101" s="48">
        <f>IF(M101&gt;0,M101*-1,-1000)</f>
        <v>-1000</v>
      </c>
      <c r="O101" s="49">
        <f>IF(M101&gt;0,RANK(N101,N:N),0)</f>
        <v>0</v>
      </c>
    </row>
    <row r="102" spans="1:15" ht="13.5" customHeight="1" hidden="1">
      <c r="A102" s="50"/>
      <c r="B102" s="54"/>
      <c r="C102" s="54"/>
      <c r="D102" s="47"/>
      <c r="E102" s="47"/>
      <c r="F102" s="46"/>
      <c r="G102" s="6"/>
      <c r="H102" s="6"/>
      <c r="I102" s="6"/>
      <c r="J102" s="6"/>
      <c r="K102" s="6"/>
      <c r="L102" s="6"/>
      <c r="M102" s="48">
        <f>(G102*$G$4+H102*$H$4+I102*$I$4+J102*$J$4+K102*$K$4+L102*$L$4)</f>
        <v>0</v>
      </c>
      <c r="N102" s="48">
        <f>IF(M102&gt;0,M102*-1,-1000)</f>
        <v>-1000</v>
      </c>
      <c r="O102" s="49">
        <f>IF(M102&gt;0,RANK(N102,N:N),0)</f>
        <v>0</v>
      </c>
    </row>
    <row r="103" spans="1:15" ht="13.5" customHeight="1" hidden="1">
      <c r="A103" s="50"/>
      <c r="B103" s="54"/>
      <c r="C103" s="54"/>
      <c r="D103" s="47"/>
      <c r="E103" s="47"/>
      <c r="F103" s="46"/>
      <c r="G103" s="6"/>
      <c r="H103" s="6"/>
      <c r="I103" s="6"/>
      <c r="J103" s="6"/>
      <c r="K103" s="6"/>
      <c r="L103" s="6"/>
      <c r="M103" s="48">
        <f>(G103*$G$4+H103*$H$4+I103*$I$4+J103*$J$4+K103*$K$4+L103*$L$4)</f>
        <v>0</v>
      </c>
      <c r="N103" s="48">
        <f>IF(M103&gt;0,M103*-1,-1000)</f>
        <v>-1000</v>
      </c>
      <c r="O103" s="49">
        <f>IF(M103&gt;0,RANK(N103,N:N),0)</f>
        <v>0</v>
      </c>
    </row>
    <row r="104" spans="1:15" ht="13.5" customHeight="1" hidden="1">
      <c r="A104" s="50"/>
      <c r="B104" s="54"/>
      <c r="C104" s="54"/>
      <c r="D104" s="47"/>
      <c r="E104" s="47"/>
      <c r="F104" s="46"/>
      <c r="G104" s="6"/>
      <c r="H104" s="6"/>
      <c r="I104" s="6"/>
      <c r="J104" s="6"/>
      <c r="K104" s="6"/>
      <c r="L104" s="6"/>
      <c r="M104" s="48">
        <f>(G104*$G$4+H104*$H$4+I104*$I$4+J104*$J$4+K104*$K$4+L104*$L$4)</f>
        <v>0</v>
      </c>
      <c r="N104" s="48">
        <f>IF(M104&gt;0,M104*-1,-1000)</f>
        <v>-1000</v>
      </c>
      <c r="O104" s="49">
        <f>IF(M104&gt;0,RANK(N104,N:N),0)</f>
        <v>0</v>
      </c>
    </row>
    <row r="105" spans="1:15" ht="13.5" customHeight="1" hidden="1">
      <c r="A105" s="50"/>
      <c r="B105" s="54"/>
      <c r="C105" s="54"/>
      <c r="D105" s="47"/>
      <c r="E105" s="47"/>
      <c r="F105" s="46"/>
      <c r="G105" s="6"/>
      <c r="H105" s="6"/>
      <c r="I105" s="6"/>
      <c r="J105" s="6"/>
      <c r="K105" s="6"/>
      <c r="L105" s="6"/>
      <c r="M105" s="48">
        <f>(G105*$G$4+H105*$H$4+I105*$I$4+J105*$J$4+K105*$K$4+L105*$L$4)</f>
        <v>0</v>
      </c>
      <c r="N105" s="48">
        <f>IF(M105&gt;0,M105*-1,-1000)</f>
        <v>-1000</v>
      </c>
      <c r="O105" s="49">
        <f>IF(M105&gt;0,RANK(N105,N:N),0)</f>
        <v>0</v>
      </c>
    </row>
    <row r="106" spans="1:15" ht="13.5" customHeight="1" hidden="1">
      <c r="A106" s="50"/>
      <c r="B106" s="54"/>
      <c r="C106" s="54"/>
      <c r="D106" s="47"/>
      <c r="E106" s="47"/>
      <c r="F106" s="46"/>
      <c r="G106" s="6"/>
      <c r="H106" s="6"/>
      <c r="I106" s="6"/>
      <c r="J106" s="6"/>
      <c r="K106" s="6"/>
      <c r="L106" s="6"/>
      <c r="M106" s="48">
        <f>(G106*$G$4+H106*$H$4+I106*$I$4+J106*$J$4+K106*$K$4+L106*$L$4)</f>
        <v>0</v>
      </c>
      <c r="N106" s="48">
        <f>IF(M106&gt;0,M106*-1,-1000)</f>
        <v>-1000</v>
      </c>
      <c r="O106" s="49">
        <f>IF(M106&gt;0,RANK(N106,N:N),0)</f>
        <v>0</v>
      </c>
    </row>
    <row r="107" spans="1:15" ht="13.5" customHeight="1" hidden="1">
      <c r="A107" s="50"/>
      <c r="B107" s="54"/>
      <c r="C107" s="54"/>
      <c r="D107" s="47"/>
      <c r="E107" s="47"/>
      <c r="F107" s="46"/>
      <c r="G107" s="6"/>
      <c r="H107" s="6"/>
      <c r="I107" s="6"/>
      <c r="J107" s="6"/>
      <c r="K107" s="6"/>
      <c r="L107" s="6"/>
      <c r="M107" s="48">
        <f>(G107*$G$4+H107*$H$4+I107*$I$4+J107*$J$4+K107*$K$4+L107*$L$4)</f>
        <v>0</v>
      </c>
      <c r="N107" s="48">
        <f>IF(M107&gt;0,M107*-1,-1000)</f>
        <v>-1000</v>
      </c>
      <c r="O107" s="49">
        <f>IF(M107&gt;0,RANK(N107,N:N),0)</f>
        <v>0</v>
      </c>
    </row>
    <row r="108" spans="1:15" ht="13.5" customHeight="1" hidden="1">
      <c r="A108" s="50"/>
      <c r="B108" s="54"/>
      <c r="C108" s="54"/>
      <c r="D108" s="47"/>
      <c r="E108" s="47"/>
      <c r="F108" s="46"/>
      <c r="G108" s="6"/>
      <c r="H108" s="6"/>
      <c r="I108" s="6"/>
      <c r="J108" s="6"/>
      <c r="K108" s="6"/>
      <c r="L108" s="6"/>
      <c r="M108" s="48">
        <f>(G108*$G$4+H108*$H$4+I108*$I$4+J108*$J$4+K108*$K$4+L108*$L$4)</f>
        <v>0</v>
      </c>
      <c r="N108" s="48">
        <f>IF(M108&gt;0,M108*-1,-1000)</f>
        <v>-1000</v>
      </c>
      <c r="O108" s="49">
        <f>IF(M108&gt;0,RANK(N108,N:N),0)</f>
        <v>0</v>
      </c>
    </row>
    <row r="109" spans="1:15" ht="13.5" customHeight="1" hidden="1">
      <c r="A109" s="50"/>
      <c r="B109" s="54"/>
      <c r="C109" s="54"/>
      <c r="D109" s="47"/>
      <c r="E109" s="47"/>
      <c r="F109" s="46"/>
      <c r="G109" s="6"/>
      <c r="H109" s="6"/>
      <c r="I109" s="6"/>
      <c r="J109" s="6"/>
      <c r="K109" s="6"/>
      <c r="L109" s="6"/>
      <c r="M109" s="48">
        <f>(G109*$G$4+H109*$H$4+I109*$I$4+J109*$J$4+K109*$K$4+L109*$L$4)</f>
        <v>0</v>
      </c>
      <c r="N109" s="48">
        <f>IF(M109&gt;0,M109*-1,-1000)</f>
        <v>-1000</v>
      </c>
      <c r="O109" s="49">
        <f>IF(M109&gt;0,RANK(N109,N:N),0)</f>
        <v>0</v>
      </c>
    </row>
    <row r="110" spans="1:15" ht="13.5" customHeight="1" hidden="1">
      <c r="A110" s="50"/>
      <c r="B110" s="54"/>
      <c r="C110" s="54"/>
      <c r="D110" s="47"/>
      <c r="E110" s="47"/>
      <c r="F110" s="46"/>
      <c r="G110" s="6"/>
      <c r="H110" s="6"/>
      <c r="I110" s="6"/>
      <c r="J110" s="6"/>
      <c r="K110" s="6"/>
      <c r="L110" s="6"/>
      <c r="M110" s="48">
        <f>(G110*$G$4+H110*$H$4+I110*$I$4+J110*$J$4+K110*$K$4+L110*$L$4)</f>
        <v>0</v>
      </c>
      <c r="N110" s="48">
        <f>IF(M110&gt;0,M110*-1,-1000)</f>
        <v>-1000</v>
      </c>
      <c r="O110" s="49">
        <f>IF(M110&gt;0,RANK(N110,N:N),0)</f>
        <v>0</v>
      </c>
    </row>
    <row r="111" spans="1:15" ht="13.5" customHeight="1" hidden="1">
      <c r="A111" s="50"/>
      <c r="B111" s="54"/>
      <c r="C111" s="54"/>
      <c r="D111" s="47"/>
      <c r="E111" s="47"/>
      <c r="F111" s="46"/>
      <c r="G111" s="6"/>
      <c r="H111" s="6"/>
      <c r="I111" s="6"/>
      <c r="J111" s="6"/>
      <c r="K111" s="6"/>
      <c r="L111" s="6"/>
      <c r="M111" s="48">
        <f>(G111*$G$4+H111*$H$4+I111*$I$4+J111*$J$4+K111*$K$4+L111*$L$4)</f>
        <v>0</v>
      </c>
      <c r="N111" s="48">
        <f>IF(M111&gt;0,M111*-1,-1000)</f>
        <v>-1000</v>
      </c>
      <c r="O111" s="49">
        <f>IF(M111&gt;0,RANK(N111,N:N),0)</f>
        <v>0</v>
      </c>
    </row>
    <row r="112" spans="1:15" ht="13.5" customHeight="1" hidden="1">
      <c r="A112" s="50"/>
      <c r="B112" s="54"/>
      <c r="C112" s="54"/>
      <c r="D112" s="47"/>
      <c r="E112" s="47"/>
      <c r="F112" s="46"/>
      <c r="G112" s="6"/>
      <c r="H112" s="6"/>
      <c r="I112" s="6"/>
      <c r="J112" s="6"/>
      <c r="K112" s="6"/>
      <c r="L112" s="6"/>
      <c r="M112" s="48">
        <f>(G112*$G$4+H112*$H$4+I112*$I$4+J112*$J$4+K112*$K$4+L112*$L$4)</f>
        <v>0</v>
      </c>
      <c r="N112" s="48">
        <f>IF(M112&gt;0,M112*-1,-1000)</f>
        <v>-1000</v>
      </c>
      <c r="O112" s="49">
        <f>IF(M112&gt;0,RANK(N112,N:N),0)</f>
        <v>0</v>
      </c>
    </row>
    <row r="113" spans="1:15" ht="13.5" customHeight="1" hidden="1">
      <c r="A113" s="50"/>
      <c r="B113" s="54"/>
      <c r="C113" s="54"/>
      <c r="D113" s="47"/>
      <c r="E113" s="47"/>
      <c r="F113" s="46"/>
      <c r="G113" s="6"/>
      <c r="H113" s="6"/>
      <c r="I113" s="6"/>
      <c r="J113" s="6"/>
      <c r="K113" s="6"/>
      <c r="L113" s="6"/>
      <c r="M113" s="48">
        <f>(G113*$G$4+H113*$H$4+I113*$I$4+J113*$J$4+K113*$K$4+L113*$L$4)</f>
        <v>0</v>
      </c>
      <c r="N113" s="48">
        <f>IF(M113&gt;0,M113*-1,-1000)</f>
        <v>-1000</v>
      </c>
      <c r="O113" s="49">
        <f>IF(M113&gt;0,RANK(N113,N:N),0)</f>
        <v>0</v>
      </c>
    </row>
    <row r="114" spans="1:15" ht="13.5" customHeight="1" hidden="1">
      <c r="A114" s="50"/>
      <c r="B114" s="54"/>
      <c r="C114" s="54"/>
      <c r="D114" s="47"/>
      <c r="E114" s="47"/>
      <c r="F114" s="46"/>
      <c r="G114" s="6"/>
      <c r="H114" s="6"/>
      <c r="I114" s="6"/>
      <c r="J114" s="6"/>
      <c r="K114" s="6"/>
      <c r="L114" s="6"/>
      <c r="M114" s="48">
        <f>(G114*$G$4+H114*$H$4+I114*$I$4+J114*$J$4+K114*$K$4+L114*$L$4)</f>
        <v>0</v>
      </c>
      <c r="N114" s="48">
        <f>IF(M114&gt;0,M114*-1,-1000)</f>
        <v>-1000</v>
      </c>
      <c r="O114" s="49">
        <f>IF(M114&gt;0,RANK(N114,N:N),0)</f>
        <v>0</v>
      </c>
    </row>
    <row r="115" spans="1:15" ht="13.5" customHeight="1" hidden="1">
      <c r="A115" s="50"/>
      <c r="B115" s="54"/>
      <c r="C115" s="54"/>
      <c r="D115" s="47"/>
      <c r="E115" s="47"/>
      <c r="F115" s="46"/>
      <c r="G115" s="6"/>
      <c r="H115" s="6"/>
      <c r="I115" s="6"/>
      <c r="J115" s="6"/>
      <c r="K115" s="6"/>
      <c r="L115" s="6"/>
      <c r="M115" s="48">
        <f>(G115*$G$4+H115*$H$4+I115*$I$4+J115*$J$4+K115*$K$4+L115*$L$4)</f>
        <v>0</v>
      </c>
      <c r="N115" s="48">
        <f>IF(M115&gt;0,M115*-1,-1000)</f>
        <v>-1000</v>
      </c>
      <c r="O115" s="49">
        <f>IF(M115&gt;0,RANK(N115,N:N),0)</f>
        <v>0</v>
      </c>
    </row>
    <row r="116" spans="1:15" ht="13.5" customHeight="1" hidden="1">
      <c r="A116" s="50"/>
      <c r="B116" s="54"/>
      <c r="C116" s="54"/>
      <c r="D116" s="47"/>
      <c r="E116" s="47"/>
      <c r="F116" s="46"/>
      <c r="G116" s="6"/>
      <c r="H116" s="6"/>
      <c r="I116" s="6"/>
      <c r="J116" s="6"/>
      <c r="K116" s="6"/>
      <c r="L116" s="6"/>
      <c r="M116" s="48">
        <f>(G116*$G$4+H116*$H$4+I116*$I$4+J116*$J$4+K116*$K$4+L116*$L$4)</f>
        <v>0</v>
      </c>
      <c r="N116" s="48">
        <f>IF(M116&gt;0,M116*-1,-1000)</f>
        <v>-1000</v>
      </c>
      <c r="O116" s="49">
        <f>IF(M116&gt;0,RANK(N116,N:N),0)</f>
        <v>0</v>
      </c>
    </row>
    <row r="117" spans="1:15" ht="13.5" customHeight="1" hidden="1">
      <c r="A117" s="50"/>
      <c r="B117" s="54"/>
      <c r="C117" s="54"/>
      <c r="D117" s="47"/>
      <c r="E117" s="47"/>
      <c r="F117" s="46"/>
      <c r="G117" s="6"/>
      <c r="H117" s="6"/>
      <c r="I117" s="6"/>
      <c r="J117" s="6"/>
      <c r="K117" s="6"/>
      <c r="L117" s="6"/>
      <c r="M117" s="48">
        <f>(G117*$G$4+H117*$H$4+I117*$I$4+J117*$J$4+K117*$K$4+L117*$L$4)</f>
        <v>0</v>
      </c>
      <c r="N117" s="48">
        <f>IF(M117&gt;0,M117*-1,-1000)</f>
        <v>-1000</v>
      </c>
      <c r="O117" s="49">
        <f>IF(M117&gt;0,RANK(N117,N:N),0)</f>
        <v>0</v>
      </c>
    </row>
    <row r="118" spans="1:15" ht="13.5" customHeight="1" hidden="1">
      <c r="A118" s="50"/>
      <c r="B118" s="54"/>
      <c r="C118" s="54"/>
      <c r="D118" s="47"/>
      <c r="E118" s="47"/>
      <c r="F118" s="46"/>
      <c r="G118" s="6"/>
      <c r="H118" s="6"/>
      <c r="I118" s="6"/>
      <c r="J118" s="6"/>
      <c r="K118" s="6"/>
      <c r="L118" s="6"/>
      <c r="M118" s="48">
        <f>(G118*$G$4+H118*$H$4+I118*$I$4+J118*$J$4+K118*$K$4+L118*$L$4)</f>
        <v>0</v>
      </c>
      <c r="N118" s="48">
        <f>IF(M118&gt;0,M118*-1,-1000)</f>
        <v>-1000</v>
      </c>
      <c r="O118" s="49">
        <f>IF(M118&gt;0,RANK(N118,N:N),0)</f>
        <v>0</v>
      </c>
    </row>
    <row r="119" spans="1:15" ht="13.5" customHeight="1" hidden="1">
      <c r="A119" s="50"/>
      <c r="B119" s="54"/>
      <c r="C119" s="54"/>
      <c r="D119" s="47"/>
      <c r="E119" s="47"/>
      <c r="F119" s="46"/>
      <c r="G119" s="6"/>
      <c r="H119" s="6"/>
      <c r="I119" s="6"/>
      <c r="J119" s="6"/>
      <c r="K119" s="6"/>
      <c r="L119" s="6"/>
      <c r="M119" s="48">
        <f>(G119*$G$4+H119*$H$4+I119*$I$4+J119*$J$4+K119*$K$4+L119*$L$4)</f>
        <v>0</v>
      </c>
      <c r="N119" s="48">
        <f>IF(M119&gt;0,M119*-1,-1000)</f>
        <v>-1000</v>
      </c>
      <c r="O119" s="49">
        <f>IF(M119&gt;0,RANK(N119,N:N),0)</f>
        <v>0</v>
      </c>
    </row>
    <row r="120" spans="1:15" ht="13.5" customHeight="1" hidden="1">
      <c r="A120" s="50"/>
      <c r="B120" s="54"/>
      <c r="C120" s="54"/>
      <c r="D120" s="47"/>
      <c r="E120" s="47"/>
      <c r="F120" s="46"/>
      <c r="G120" s="6"/>
      <c r="H120" s="6"/>
      <c r="I120" s="6"/>
      <c r="J120" s="6"/>
      <c r="K120" s="6"/>
      <c r="L120" s="6"/>
      <c r="M120" s="48">
        <f>(G120*$G$4+H120*$H$4+I120*$I$4+J120*$J$4+K120*$K$4+L120*$L$4)</f>
        <v>0</v>
      </c>
      <c r="N120" s="48">
        <f>IF(M120&gt;0,M120*-1,-1000)</f>
        <v>-1000</v>
      </c>
      <c r="O120" s="49">
        <f>IF(M120&gt;0,RANK(N120,N:N),0)</f>
        <v>0</v>
      </c>
    </row>
    <row r="121" spans="1:15" ht="13.5" customHeight="1" hidden="1">
      <c r="A121" s="50"/>
      <c r="B121" s="54"/>
      <c r="C121" s="54"/>
      <c r="D121" s="47"/>
      <c r="E121" s="47"/>
      <c r="F121" s="46"/>
      <c r="G121" s="6"/>
      <c r="H121" s="6"/>
      <c r="I121" s="6"/>
      <c r="J121" s="6"/>
      <c r="K121" s="6"/>
      <c r="L121" s="6"/>
      <c r="M121" s="48">
        <f>(G121*$G$4+H121*$H$4+I121*$I$4+J121*$J$4+K121*$K$4+L121*$L$4)</f>
        <v>0</v>
      </c>
      <c r="N121" s="48">
        <f>IF(M121&gt;0,M121*-1,-1000)</f>
        <v>-1000</v>
      </c>
      <c r="O121" s="49">
        <f>IF(M121&gt;0,RANK(N121,N:N),0)</f>
        <v>0</v>
      </c>
    </row>
    <row r="122" spans="1:15" ht="13.5" customHeight="1" hidden="1">
      <c r="A122" s="50"/>
      <c r="B122" s="54"/>
      <c r="C122" s="54"/>
      <c r="D122" s="47"/>
      <c r="E122" s="47"/>
      <c r="F122" s="46"/>
      <c r="G122" s="6"/>
      <c r="H122" s="6"/>
      <c r="I122" s="6"/>
      <c r="J122" s="6"/>
      <c r="K122" s="6"/>
      <c r="L122" s="6"/>
      <c r="M122" s="48">
        <f>(G122*$G$4+H122*$H$4+I122*$I$4+J122*$J$4+K122*$K$4+L122*$L$4)</f>
        <v>0</v>
      </c>
      <c r="N122" s="48">
        <f>IF(M122&gt;0,M122*-1,-1000)</f>
        <v>-1000</v>
      </c>
      <c r="O122" s="49">
        <f>IF(M122&gt;0,RANK(N122,N:N),0)</f>
        <v>0</v>
      </c>
    </row>
    <row r="123" spans="1:15" ht="13.5" customHeight="1" hidden="1">
      <c r="A123" s="50"/>
      <c r="B123" s="54"/>
      <c r="C123" s="54"/>
      <c r="D123" s="47"/>
      <c r="E123" s="47"/>
      <c r="F123" s="46"/>
      <c r="G123" s="6"/>
      <c r="H123" s="6"/>
      <c r="I123" s="6"/>
      <c r="J123" s="6"/>
      <c r="K123" s="6"/>
      <c r="L123" s="6"/>
      <c r="M123" s="48">
        <f>(G123*$G$4+H123*$H$4+I123*$I$4+J123*$J$4+K123*$K$4+L123*$L$4)</f>
        <v>0</v>
      </c>
      <c r="N123" s="48">
        <f>IF(M123&gt;0,M123*-1,-1000)</f>
        <v>-1000</v>
      </c>
      <c r="O123" s="49">
        <f>IF(M123&gt;0,RANK(N123,N:N),0)</f>
        <v>0</v>
      </c>
    </row>
    <row r="124" spans="1:15" ht="13.5" customHeight="1" hidden="1">
      <c r="A124" s="50"/>
      <c r="B124" s="54"/>
      <c r="C124" s="54"/>
      <c r="D124" s="47"/>
      <c r="E124" s="47"/>
      <c r="F124" s="46"/>
      <c r="G124" s="6"/>
      <c r="H124" s="6"/>
      <c r="I124" s="6"/>
      <c r="J124" s="6"/>
      <c r="K124" s="6"/>
      <c r="L124" s="6"/>
      <c r="M124" s="48">
        <f>(G124*$G$4+H124*$H$4+I124*$I$4+J124*$J$4+K124*$K$4+L124*$L$4)</f>
        <v>0</v>
      </c>
      <c r="N124" s="48">
        <f>IF(M124&gt;0,M124*-1,-1000)</f>
        <v>-1000</v>
      </c>
      <c r="O124" s="49">
        <f>IF(M124&gt;0,RANK(N124,N:N),0)</f>
        <v>0</v>
      </c>
    </row>
    <row r="125" spans="1:15" ht="13.5" customHeight="1" hidden="1">
      <c r="A125" s="50"/>
      <c r="B125" s="54"/>
      <c r="C125" s="54"/>
      <c r="D125" s="47"/>
      <c r="E125" s="47"/>
      <c r="F125" s="46"/>
      <c r="G125" s="6"/>
      <c r="H125" s="6"/>
      <c r="I125" s="6"/>
      <c r="J125" s="6"/>
      <c r="K125" s="6"/>
      <c r="L125" s="6"/>
      <c r="M125" s="48">
        <f>(G125*$G$4+H125*$H$4+I125*$I$4+J125*$J$4+K125*$K$4+L125*$L$4)</f>
        <v>0</v>
      </c>
      <c r="N125" s="48">
        <f>IF(M125&gt;0,M125*-1,-1000)</f>
        <v>-1000</v>
      </c>
      <c r="O125" s="49">
        <f>IF(M125&gt;0,RANK(N125,N:N),0)</f>
        <v>0</v>
      </c>
    </row>
    <row r="126" spans="1:15" ht="13.5" customHeight="1" hidden="1">
      <c r="A126" s="50"/>
      <c r="B126" s="54"/>
      <c r="C126" s="54"/>
      <c r="D126" s="47"/>
      <c r="E126" s="47"/>
      <c r="F126" s="46"/>
      <c r="G126" s="6"/>
      <c r="H126" s="6"/>
      <c r="I126" s="6"/>
      <c r="J126" s="6"/>
      <c r="K126" s="6"/>
      <c r="L126" s="6"/>
      <c r="M126" s="48">
        <f>(G126*$G$4+H126*$H$4+I126*$I$4+J126*$J$4+K126*$K$4+L126*$L$4)</f>
        <v>0</v>
      </c>
      <c r="N126" s="48">
        <f>IF(M126&gt;0,M126*-1,-1000)</f>
        <v>-1000</v>
      </c>
      <c r="O126" s="49">
        <f>IF(M126&gt;0,RANK(N126,N:N),0)</f>
        <v>0</v>
      </c>
    </row>
    <row r="127" spans="1:15" ht="13.5" customHeight="1" hidden="1">
      <c r="A127" s="50"/>
      <c r="B127" s="54"/>
      <c r="C127" s="54"/>
      <c r="D127" s="47"/>
      <c r="E127" s="47"/>
      <c r="F127" s="46"/>
      <c r="G127" s="6"/>
      <c r="H127" s="6"/>
      <c r="I127" s="6"/>
      <c r="J127" s="6"/>
      <c r="K127" s="6"/>
      <c r="L127" s="6"/>
      <c r="M127" s="48">
        <f>(G127*$G$4+H127*$H$4+I127*$I$4+J127*$J$4+K127*$K$4+L127*$L$4)</f>
        <v>0</v>
      </c>
      <c r="N127" s="48">
        <f>IF(M127&gt;0,M127*-1,-1000)</f>
        <v>-1000</v>
      </c>
      <c r="O127" s="49">
        <f>IF(M127&gt;0,RANK(N127,N:N),0)</f>
        <v>0</v>
      </c>
    </row>
    <row r="128" spans="1:15" ht="13.5" customHeight="1" hidden="1">
      <c r="A128" s="50"/>
      <c r="B128" s="54"/>
      <c r="C128" s="54"/>
      <c r="D128" s="47"/>
      <c r="E128" s="47"/>
      <c r="F128" s="46"/>
      <c r="G128" s="6"/>
      <c r="H128" s="6"/>
      <c r="I128" s="6"/>
      <c r="J128" s="6"/>
      <c r="K128" s="6"/>
      <c r="L128" s="6"/>
      <c r="M128" s="48">
        <f>(G128*$G$4+H128*$H$4+I128*$I$4+J128*$J$4+K128*$K$4+L128*$L$4)</f>
        <v>0</v>
      </c>
      <c r="N128" s="48">
        <f>IF(M128&gt;0,M128*-1,-1000)</f>
        <v>-1000</v>
      </c>
      <c r="O128" s="49">
        <f>IF(M128&gt;0,RANK(N128,N:N),0)</f>
        <v>0</v>
      </c>
    </row>
    <row r="129" spans="1:15" ht="13.5" customHeight="1" hidden="1">
      <c r="A129" s="50"/>
      <c r="B129" s="54"/>
      <c r="C129" s="54"/>
      <c r="D129" s="47"/>
      <c r="E129" s="47"/>
      <c r="F129" s="46"/>
      <c r="G129" s="6"/>
      <c r="H129" s="6"/>
      <c r="I129" s="6"/>
      <c r="J129" s="6"/>
      <c r="K129" s="6"/>
      <c r="L129" s="6"/>
      <c r="M129" s="48">
        <f>(G129*$G$4+H129*$H$4+I129*$I$4+J129*$J$4+K129*$K$4+L129*$L$4)</f>
        <v>0</v>
      </c>
      <c r="N129" s="48">
        <f>IF(M129&gt;0,M129*-1,-1000)</f>
        <v>-1000</v>
      </c>
      <c r="O129" s="49">
        <f>IF(M129&gt;0,RANK(N129,N:N),0)</f>
        <v>0</v>
      </c>
    </row>
    <row r="130" spans="1:15" ht="13.5" customHeight="1" hidden="1">
      <c r="A130" s="50"/>
      <c r="B130" s="54"/>
      <c r="C130" s="54"/>
      <c r="D130" s="47"/>
      <c r="E130" s="47"/>
      <c r="F130" s="46"/>
      <c r="G130" s="6"/>
      <c r="H130" s="6"/>
      <c r="I130" s="6"/>
      <c r="J130" s="6"/>
      <c r="K130" s="6"/>
      <c r="L130" s="6"/>
      <c r="M130" s="48">
        <f>(G130*$G$4+H130*$H$4+I130*$I$4+J130*$J$4+K130*$K$4+L130*$L$4)</f>
        <v>0</v>
      </c>
      <c r="N130" s="48">
        <f>IF(M130&gt;0,M130*-1,-1000)</f>
        <v>-1000</v>
      </c>
      <c r="O130" s="49">
        <f>IF(M130&gt;0,RANK(N130,N:N),0)</f>
        <v>0</v>
      </c>
    </row>
    <row r="131" spans="1:15" ht="13.5" customHeight="1" hidden="1">
      <c r="A131" s="50"/>
      <c r="B131" s="54"/>
      <c r="C131" s="54"/>
      <c r="D131" s="47"/>
      <c r="E131" s="47"/>
      <c r="F131" s="46"/>
      <c r="G131" s="6"/>
      <c r="H131" s="6"/>
      <c r="I131" s="6"/>
      <c r="J131" s="6"/>
      <c r="K131" s="6"/>
      <c r="L131" s="6"/>
      <c r="M131" s="48">
        <f>(G131*$G$4+H131*$H$4+I131*$I$4+J131*$J$4+K131*$K$4+L131*$L$4)</f>
        <v>0</v>
      </c>
      <c r="N131" s="48">
        <f>IF(M131&gt;0,M131*-1,-1000)</f>
        <v>-1000</v>
      </c>
      <c r="O131" s="49">
        <f>IF(M131&gt;0,RANK(N131,N:N),0)</f>
        <v>0</v>
      </c>
    </row>
    <row r="132" spans="1:15" ht="13.5" customHeight="1" hidden="1">
      <c r="A132" s="50"/>
      <c r="B132" s="54"/>
      <c r="C132" s="54"/>
      <c r="D132" s="47"/>
      <c r="E132" s="47"/>
      <c r="F132" s="46"/>
      <c r="G132" s="6"/>
      <c r="H132" s="6"/>
      <c r="I132" s="6"/>
      <c r="J132" s="6"/>
      <c r="K132" s="6"/>
      <c r="L132" s="6"/>
      <c r="M132" s="48">
        <f>(G132*$G$4+H132*$H$4+I132*$I$4+J132*$J$4+K132*$K$4+L132*$L$4)</f>
        <v>0</v>
      </c>
      <c r="N132" s="48">
        <f>IF(M132&gt;0,M132*-1,-1000)</f>
        <v>-1000</v>
      </c>
      <c r="O132" s="49">
        <f>IF(M132&gt;0,RANK(N132,N:N),0)</f>
        <v>0</v>
      </c>
    </row>
    <row r="133" spans="1:15" ht="13.5" customHeight="1" hidden="1">
      <c r="A133" s="50"/>
      <c r="B133" s="54"/>
      <c r="C133" s="54"/>
      <c r="D133" s="47"/>
      <c r="E133" s="47"/>
      <c r="F133" s="46"/>
      <c r="G133" s="6"/>
      <c r="H133" s="6"/>
      <c r="I133" s="6"/>
      <c r="J133" s="6"/>
      <c r="K133" s="6"/>
      <c r="L133" s="6"/>
      <c r="M133" s="48">
        <f>(G133*$G$4+H133*$H$4+I133*$I$4+J133*$J$4+K133*$K$4+L133*$L$4)</f>
        <v>0</v>
      </c>
      <c r="N133" s="48">
        <f>IF(M133&gt;0,M133*-1,-1000)</f>
        <v>-1000</v>
      </c>
      <c r="O133" s="49">
        <f>IF(M133&gt;0,RANK(N133,N:N),0)</f>
        <v>0</v>
      </c>
    </row>
    <row r="134" spans="1:15" ht="13.5" customHeight="1" hidden="1">
      <c r="A134" s="50"/>
      <c r="B134" s="54"/>
      <c r="C134" s="54"/>
      <c r="D134" s="47"/>
      <c r="E134" s="47"/>
      <c r="F134" s="46"/>
      <c r="G134" s="6"/>
      <c r="H134" s="6"/>
      <c r="I134" s="6"/>
      <c r="J134" s="6"/>
      <c r="K134" s="6"/>
      <c r="L134" s="6"/>
      <c r="M134" s="48">
        <f>(G134*$G$4+H134*$H$4+I134*$I$4+J134*$J$4+K134*$K$4+L134*$L$4)</f>
        <v>0</v>
      </c>
      <c r="N134" s="48">
        <f>IF(M134&gt;0,M134*-1,-1000)</f>
        <v>-1000</v>
      </c>
      <c r="O134" s="49">
        <f>IF(M134&gt;0,RANK(N134,N:N),0)</f>
        <v>0</v>
      </c>
    </row>
    <row r="135" spans="1:15" ht="13.5" customHeight="1" hidden="1">
      <c r="A135" s="50"/>
      <c r="B135" s="54"/>
      <c r="C135" s="54"/>
      <c r="D135" s="47"/>
      <c r="E135" s="47"/>
      <c r="F135" s="46"/>
      <c r="G135" s="6"/>
      <c r="H135" s="6"/>
      <c r="I135" s="6"/>
      <c r="J135" s="6"/>
      <c r="K135" s="6"/>
      <c r="L135" s="6"/>
      <c r="M135" s="48">
        <f>(G135*$G$4+H135*$H$4+I135*$I$4+J135*$J$4+K135*$K$4+L135*$L$4)</f>
        <v>0</v>
      </c>
      <c r="N135" s="48">
        <f>IF(M135&gt;0,M135*-1,-1000)</f>
        <v>-1000</v>
      </c>
      <c r="O135" s="49">
        <f>IF(M135&gt;0,RANK(N135,N:N),0)</f>
        <v>0</v>
      </c>
    </row>
    <row r="136" spans="1:15" ht="13.5" customHeight="1" hidden="1">
      <c r="A136" s="50"/>
      <c r="B136" s="54"/>
      <c r="C136" s="54"/>
      <c r="D136" s="47"/>
      <c r="E136" s="47"/>
      <c r="F136" s="46"/>
      <c r="G136" s="6"/>
      <c r="H136" s="6"/>
      <c r="I136" s="6"/>
      <c r="J136" s="6"/>
      <c r="K136" s="6"/>
      <c r="L136" s="6"/>
      <c r="M136" s="48">
        <f>(G136*$G$4+H136*$H$4+I136*$I$4+J136*$J$4+K136*$K$4+L136*$L$4)</f>
        <v>0</v>
      </c>
      <c r="N136" s="48">
        <f>IF(M136&gt;0,M136*-1,-1000)</f>
        <v>-1000</v>
      </c>
      <c r="O136" s="49">
        <f>IF(M136&gt;0,RANK(N136,N:N),0)</f>
        <v>0</v>
      </c>
    </row>
    <row r="137" spans="1:15" ht="13.5" customHeight="1" hidden="1">
      <c r="A137" s="50"/>
      <c r="B137" s="54"/>
      <c r="C137" s="54"/>
      <c r="D137" s="47"/>
      <c r="E137" s="47"/>
      <c r="F137" s="46"/>
      <c r="G137" s="6"/>
      <c r="H137" s="6"/>
      <c r="I137" s="6"/>
      <c r="J137" s="6"/>
      <c r="K137" s="6"/>
      <c r="L137" s="6"/>
      <c r="M137" s="48">
        <f>(G137*$G$4+H137*$H$4+I137*$I$4+J137*$J$4+K137*$K$4+L137*$L$4)</f>
        <v>0</v>
      </c>
      <c r="N137" s="48">
        <f>IF(M137&gt;0,M137*-1,-1000)</f>
        <v>-1000</v>
      </c>
      <c r="O137" s="49">
        <f>IF(M137&gt;0,RANK(N137,N:N),0)</f>
        <v>0</v>
      </c>
    </row>
    <row r="138" spans="1:15" ht="13.5" customHeight="1" hidden="1">
      <c r="A138" s="50"/>
      <c r="B138" s="54"/>
      <c r="C138" s="54"/>
      <c r="D138" s="47"/>
      <c r="E138" s="47"/>
      <c r="F138" s="46"/>
      <c r="G138" s="6"/>
      <c r="H138" s="6"/>
      <c r="I138" s="6"/>
      <c r="J138" s="6"/>
      <c r="K138" s="6"/>
      <c r="L138" s="6"/>
      <c r="M138" s="48">
        <f>(G138*$G$4+H138*$H$4+I138*$I$4+J138*$J$4+K138*$K$4+L138*$L$4)</f>
        <v>0</v>
      </c>
      <c r="N138" s="48">
        <f>IF(M138&gt;0,M138*-1,-1000)</f>
        <v>-1000</v>
      </c>
      <c r="O138" s="49">
        <f>IF(M138&gt;0,RANK(N138,N:N),0)</f>
        <v>0</v>
      </c>
    </row>
    <row r="139" spans="1:15" ht="13.5" customHeight="1" hidden="1">
      <c r="A139" s="50"/>
      <c r="B139" s="54"/>
      <c r="C139" s="54"/>
      <c r="D139" s="47"/>
      <c r="E139" s="47"/>
      <c r="F139" s="46"/>
      <c r="G139" s="6"/>
      <c r="H139" s="6"/>
      <c r="I139" s="6"/>
      <c r="J139" s="6"/>
      <c r="K139" s="6"/>
      <c r="L139" s="6"/>
      <c r="M139" s="48">
        <f>(G139*$G$4+H139*$H$4+I139*$I$4+J139*$J$4+K139*$K$4+L139*$L$4)</f>
        <v>0</v>
      </c>
      <c r="N139" s="48">
        <f>IF(M139&gt;0,M139*-1,-1000)</f>
        <v>-1000</v>
      </c>
      <c r="O139" s="49">
        <f>IF(M139&gt;0,RANK(N139,N:N),0)</f>
        <v>0</v>
      </c>
    </row>
    <row r="140" spans="1:15" ht="13.5" customHeight="1" hidden="1">
      <c r="A140" s="50"/>
      <c r="B140" s="54"/>
      <c r="C140" s="54"/>
      <c r="D140" s="47"/>
      <c r="E140" s="47"/>
      <c r="F140" s="46"/>
      <c r="G140" s="6"/>
      <c r="H140" s="6"/>
      <c r="I140" s="6"/>
      <c r="J140" s="6"/>
      <c r="K140" s="6"/>
      <c r="L140" s="6"/>
      <c r="M140" s="48">
        <f>(G140*$G$4+H140*$H$4+I140*$I$4+J140*$J$4+K140*$K$4+L140*$L$4)</f>
        <v>0</v>
      </c>
      <c r="N140" s="48">
        <f>IF(M140&gt;0,M140*-1,-1000)</f>
        <v>-1000</v>
      </c>
      <c r="O140" s="49">
        <f>IF(M140&gt;0,RANK(N140,N:N),0)</f>
        <v>0</v>
      </c>
    </row>
    <row r="141" spans="1:15" ht="13.5" customHeight="1" hidden="1">
      <c r="A141" s="50"/>
      <c r="B141" s="54"/>
      <c r="C141" s="54"/>
      <c r="D141" s="47"/>
      <c r="E141" s="47"/>
      <c r="F141" s="46"/>
      <c r="G141" s="6"/>
      <c r="H141" s="6"/>
      <c r="I141" s="6"/>
      <c r="J141" s="6"/>
      <c r="K141" s="6"/>
      <c r="L141" s="6"/>
      <c r="M141" s="48">
        <f>(G141*$G$4+H141*$H$4+I141*$I$4+J141*$J$4+K141*$K$4+L141*$L$4)</f>
        <v>0</v>
      </c>
      <c r="N141" s="48">
        <f>IF(M141&gt;0,M141*-1,-1000)</f>
        <v>-1000</v>
      </c>
      <c r="O141" s="49">
        <f>IF(M141&gt;0,RANK(N141,N:N),0)</f>
        <v>0</v>
      </c>
    </row>
    <row r="142" spans="1:15" ht="13.5" customHeight="1" hidden="1">
      <c r="A142" s="50"/>
      <c r="B142" s="54"/>
      <c r="C142" s="54"/>
      <c r="D142" s="47"/>
      <c r="E142" s="47"/>
      <c r="F142" s="46"/>
      <c r="G142" s="6"/>
      <c r="H142" s="6"/>
      <c r="I142" s="6"/>
      <c r="J142" s="6"/>
      <c r="K142" s="6"/>
      <c r="L142" s="6"/>
      <c r="M142" s="48">
        <f>(G142*$G$4+H142*$H$4+I142*$I$4+J142*$J$4+K142*$K$4+L142*$L$4)</f>
        <v>0</v>
      </c>
      <c r="N142" s="48">
        <f>IF(M142&gt;0,M142*-1,-1000)</f>
        <v>-1000</v>
      </c>
      <c r="O142" s="49">
        <f>IF(M142&gt;0,RANK(N142,N:N),0)</f>
        <v>0</v>
      </c>
    </row>
    <row r="143" spans="1:15" ht="13.5" customHeight="1" hidden="1">
      <c r="A143" s="50"/>
      <c r="B143" s="54"/>
      <c r="C143" s="54"/>
      <c r="D143" s="47"/>
      <c r="E143" s="47"/>
      <c r="F143" s="46"/>
      <c r="G143" s="6"/>
      <c r="H143" s="6"/>
      <c r="I143" s="6"/>
      <c r="J143" s="6"/>
      <c r="K143" s="6"/>
      <c r="L143" s="6"/>
      <c r="M143" s="48">
        <f>(G143*$G$4+H143*$H$4+I143*$I$4+J143*$J$4+K143*$K$4+L143*$L$4)</f>
        <v>0</v>
      </c>
      <c r="N143" s="48">
        <f>IF(M143&gt;0,M143*-1,-1000)</f>
        <v>-1000</v>
      </c>
      <c r="O143" s="49">
        <f>IF(M143&gt;0,RANK(N143,N:N),0)</f>
        <v>0</v>
      </c>
    </row>
    <row r="144" spans="1:15" ht="13.5" customHeight="1" hidden="1">
      <c r="A144" s="50"/>
      <c r="B144" s="54"/>
      <c r="C144" s="54"/>
      <c r="D144" s="47"/>
      <c r="E144" s="47"/>
      <c r="F144" s="46"/>
      <c r="G144" s="6"/>
      <c r="H144" s="6"/>
      <c r="I144" s="6"/>
      <c r="J144" s="6"/>
      <c r="K144" s="6"/>
      <c r="L144" s="6"/>
      <c r="M144" s="48">
        <f>(G144*$G$4+H144*$H$4+I144*$I$4+J144*$J$4+K144*$K$4+L144*$L$4)</f>
        <v>0</v>
      </c>
      <c r="N144" s="48">
        <f>IF(M144&gt;0,M144*-1,-1000)</f>
        <v>-1000</v>
      </c>
      <c r="O144" s="49">
        <f>IF(M144&gt;0,RANK(N144,N:N),0)</f>
        <v>0</v>
      </c>
    </row>
    <row r="145" spans="1:15" ht="13.5" customHeight="1" hidden="1">
      <c r="A145" s="50"/>
      <c r="B145" s="54"/>
      <c r="C145" s="54"/>
      <c r="D145" s="47"/>
      <c r="E145" s="47"/>
      <c r="F145" s="46"/>
      <c r="G145" s="6"/>
      <c r="H145" s="6"/>
      <c r="I145" s="6"/>
      <c r="J145" s="6"/>
      <c r="K145" s="6"/>
      <c r="L145" s="6"/>
      <c r="M145" s="48">
        <f>(G145*$G$4+H145*$H$4+I145*$I$4+J145*$J$4+K145*$K$4+L145*$L$4)</f>
        <v>0</v>
      </c>
      <c r="N145" s="48">
        <f>IF(M145&gt;0,M145*-1,-1000)</f>
        <v>-1000</v>
      </c>
      <c r="O145" s="49">
        <f>IF(M145&gt;0,RANK(N145,N:N),0)</f>
        <v>0</v>
      </c>
    </row>
    <row r="146" spans="1:15" ht="13.5" customHeight="1" hidden="1">
      <c r="A146" s="50"/>
      <c r="B146" s="54"/>
      <c r="C146" s="54"/>
      <c r="D146" s="47"/>
      <c r="E146" s="47"/>
      <c r="F146" s="46"/>
      <c r="G146" s="6"/>
      <c r="H146" s="6"/>
      <c r="I146" s="6"/>
      <c r="J146" s="6"/>
      <c r="K146" s="6"/>
      <c r="L146" s="6"/>
      <c r="M146" s="48">
        <f>(G146*$G$4+H146*$H$4+I146*$I$4+J146*$J$4+K146*$K$4+L146*$L$4)</f>
        <v>0</v>
      </c>
      <c r="N146" s="48">
        <f>IF(M146&gt;0,M146*-1,-1000)</f>
        <v>-1000</v>
      </c>
      <c r="O146" s="49">
        <f>IF(M146&gt;0,RANK(N146,N:N),0)</f>
        <v>0</v>
      </c>
    </row>
    <row r="147" spans="1:15" ht="13.5" customHeight="1" hidden="1">
      <c r="A147" s="50"/>
      <c r="B147" s="54"/>
      <c r="C147" s="54"/>
      <c r="D147" s="47"/>
      <c r="E147" s="47"/>
      <c r="F147" s="46"/>
      <c r="G147" s="6"/>
      <c r="H147" s="6"/>
      <c r="I147" s="6"/>
      <c r="J147" s="6"/>
      <c r="K147" s="6"/>
      <c r="L147" s="6"/>
      <c r="M147" s="48">
        <f>(G147*$G$4+H147*$H$4+I147*$I$4+J147*$J$4+K147*$K$4+L147*$L$4)</f>
        <v>0</v>
      </c>
      <c r="N147" s="48">
        <f>IF(M147&gt;0,M147*-1,-1000)</f>
        <v>-1000</v>
      </c>
      <c r="O147" s="49">
        <f>IF(M147&gt;0,RANK(N147,N:N),0)</f>
        <v>0</v>
      </c>
    </row>
    <row r="148" spans="1:15" ht="13.5" customHeight="1" hidden="1">
      <c r="A148" s="50"/>
      <c r="B148" s="54"/>
      <c r="C148" s="54"/>
      <c r="D148" s="47"/>
      <c r="E148" s="47"/>
      <c r="F148" s="46"/>
      <c r="G148" s="6"/>
      <c r="H148" s="6"/>
      <c r="I148" s="6"/>
      <c r="J148" s="6"/>
      <c r="K148" s="6"/>
      <c r="L148" s="6"/>
      <c r="M148" s="48">
        <f>(G148*$G$4+H148*$H$4+I148*$I$4+J148*$J$4+K148*$K$4+L148*$L$4)</f>
        <v>0</v>
      </c>
      <c r="N148" s="48">
        <f>IF(M148&gt;0,M148*-1,-1000)</f>
        <v>-1000</v>
      </c>
      <c r="O148" s="49">
        <f>IF(M148&gt;0,RANK(N148,N:N),0)</f>
        <v>0</v>
      </c>
    </row>
    <row r="149" spans="1:15" ht="13.5" customHeight="1" hidden="1">
      <c r="A149" s="50"/>
      <c r="B149" s="54"/>
      <c r="C149" s="54"/>
      <c r="D149" s="47"/>
      <c r="E149" s="47"/>
      <c r="F149" s="46"/>
      <c r="G149" s="6"/>
      <c r="H149" s="6"/>
      <c r="I149" s="6"/>
      <c r="J149" s="6"/>
      <c r="K149" s="6"/>
      <c r="L149" s="6"/>
      <c r="M149" s="48">
        <f>(G149*$G$4+H149*$H$4+I149*$I$4+J149*$J$4+K149*$K$4+L149*$L$4)</f>
        <v>0</v>
      </c>
      <c r="N149" s="48">
        <f>IF(M149&gt;0,M149*-1,-1000)</f>
        <v>-1000</v>
      </c>
      <c r="O149" s="49">
        <f>IF(M149&gt;0,RANK(N149,N:N),0)</f>
        <v>0</v>
      </c>
    </row>
    <row r="150" spans="1:15" ht="13.5" customHeight="1" hidden="1">
      <c r="A150" s="50"/>
      <c r="B150" s="54"/>
      <c r="C150" s="54"/>
      <c r="D150" s="47"/>
      <c r="E150" s="47"/>
      <c r="F150" s="46"/>
      <c r="G150" s="6"/>
      <c r="H150" s="6"/>
      <c r="I150" s="6"/>
      <c r="J150" s="6"/>
      <c r="K150" s="6"/>
      <c r="L150" s="6"/>
      <c r="M150" s="48">
        <f>(G150*$G$4+H150*$H$4+I150*$I$4+J150*$J$4+K150*$K$4+L150*$L$4)</f>
        <v>0</v>
      </c>
      <c r="N150" s="48">
        <f>IF(M150&gt;0,M150*-1,-1000)</f>
        <v>-1000</v>
      </c>
      <c r="O150" s="49">
        <f>IF(M150&gt;0,RANK(N150,N:N),0)</f>
        <v>0</v>
      </c>
    </row>
    <row r="151" spans="1:15" ht="13.5" customHeight="1" hidden="1">
      <c r="A151" s="50"/>
      <c r="B151" s="54"/>
      <c r="C151" s="54"/>
      <c r="D151" s="47"/>
      <c r="E151" s="47"/>
      <c r="F151" s="46"/>
      <c r="G151" s="6"/>
      <c r="H151" s="6"/>
      <c r="I151" s="6"/>
      <c r="J151" s="6"/>
      <c r="K151" s="6"/>
      <c r="L151" s="6"/>
      <c r="M151" s="48">
        <f>(G151*$G$4+H151*$H$4+I151*$I$4+J151*$J$4+K151*$K$4+L151*$L$4)</f>
        <v>0</v>
      </c>
      <c r="N151" s="48">
        <f>IF(M151&gt;0,M151*-1,-1000)</f>
        <v>-1000</v>
      </c>
      <c r="O151" s="49">
        <f>IF(M151&gt;0,RANK(N151,N:N),0)</f>
        <v>0</v>
      </c>
    </row>
    <row r="152" spans="1:15" ht="13.5" customHeight="1" hidden="1">
      <c r="A152" s="50"/>
      <c r="B152" s="54"/>
      <c r="C152" s="54"/>
      <c r="D152" s="47"/>
      <c r="E152" s="47"/>
      <c r="F152" s="46"/>
      <c r="G152" s="6"/>
      <c r="H152" s="6"/>
      <c r="I152" s="6"/>
      <c r="J152" s="6"/>
      <c r="K152" s="6"/>
      <c r="L152" s="6"/>
      <c r="M152" s="48">
        <f>(G152*$G$4+H152*$H$4+I152*$I$4+J152*$J$4+K152*$K$4+L152*$L$4)</f>
        <v>0</v>
      </c>
      <c r="N152" s="48">
        <f>IF(M152&gt;0,M152*-1,-1000)</f>
        <v>-1000</v>
      </c>
      <c r="O152" s="49">
        <f>IF(M152&gt;0,RANK(N152,N:N),0)</f>
        <v>0</v>
      </c>
    </row>
    <row r="153" spans="1:15" ht="13.5" customHeight="1" hidden="1">
      <c r="A153" s="50"/>
      <c r="B153" s="54"/>
      <c r="C153" s="54"/>
      <c r="D153" s="47"/>
      <c r="E153" s="47"/>
      <c r="F153" s="46"/>
      <c r="G153" s="6"/>
      <c r="H153" s="6"/>
      <c r="I153" s="6"/>
      <c r="J153" s="6"/>
      <c r="K153" s="6"/>
      <c r="L153" s="6"/>
      <c r="M153" s="48">
        <f>(G153*$G$4+H153*$H$4+I153*$I$4+J153*$J$4+K153*$K$4+L153*$L$4)</f>
        <v>0</v>
      </c>
      <c r="N153" s="48">
        <f>IF(M153&gt;0,M153*-1,-1000)</f>
        <v>-1000</v>
      </c>
      <c r="O153" s="49">
        <f>IF(M153&gt;0,RANK(N153,N:N),0)</f>
        <v>0</v>
      </c>
    </row>
    <row r="154" spans="1:15" ht="13.5" customHeight="1" hidden="1">
      <c r="A154" s="50"/>
      <c r="B154" s="54"/>
      <c r="C154" s="54"/>
      <c r="D154" s="47"/>
      <c r="E154" s="47"/>
      <c r="F154" s="46"/>
      <c r="G154" s="6"/>
      <c r="H154" s="6"/>
      <c r="I154" s="6"/>
      <c r="J154" s="6"/>
      <c r="K154" s="6"/>
      <c r="L154" s="6"/>
      <c r="M154" s="48">
        <f>(G154*$G$4+H154*$H$4+I154*$I$4+J154*$J$4+K154*$K$4+L154*$L$4)</f>
        <v>0</v>
      </c>
      <c r="N154" s="48">
        <f>IF(M154&gt;0,M154*-1,-1000)</f>
        <v>-1000</v>
      </c>
      <c r="O154" s="49">
        <f>IF(M154&gt;0,RANK(N154,N:N),0)</f>
        <v>0</v>
      </c>
    </row>
    <row r="155" spans="1:15" ht="13.5" customHeight="1" hidden="1">
      <c r="A155" s="50"/>
      <c r="B155" s="54"/>
      <c r="C155" s="54"/>
      <c r="D155" s="47"/>
      <c r="E155" s="47"/>
      <c r="F155" s="46"/>
      <c r="G155" s="6"/>
      <c r="H155" s="6"/>
      <c r="I155" s="6"/>
      <c r="J155" s="6"/>
      <c r="K155" s="6"/>
      <c r="L155" s="6"/>
      <c r="M155" s="48">
        <f>(G155*$G$4+H155*$H$4+I155*$I$4+J155*$J$4+K155*$K$4+L155*$L$4)</f>
        <v>0</v>
      </c>
      <c r="N155" s="48">
        <f>IF(M155&gt;0,M155*-1,-1000)</f>
        <v>-1000</v>
      </c>
      <c r="O155" s="49">
        <f>IF(M155&gt;0,RANK(N155,N:N),0)</f>
        <v>0</v>
      </c>
    </row>
    <row r="156" spans="1:15" ht="13.5" customHeight="1" hidden="1">
      <c r="A156" s="50"/>
      <c r="B156" s="54"/>
      <c r="C156" s="54"/>
      <c r="D156" s="47"/>
      <c r="E156" s="47"/>
      <c r="F156" s="46"/>
      <c r="G156" s="6"/>
      <c r="H156" s="6"/>
      <c r="I156" s="6"/>
      <c r="J156" s="6"/>
      <c r="K156" s="6"/>
      <c r="L156" s="6"/>
      <c r="M156" s="48">
        <f>(G156*$G$4+H156*$H$4+I156*$I$4+J156*$J$4+K156*$K$4+L156*$L$4)</f>
        <v>0</v>
      </c>
      <c r="N156" s="48">
        <f>IF(M156&gt;0,M156*-1,-1000)</f>
        <v>-1000</v>
      </c>
      <c r="O156" s="49">
        <f>IF(M156&gt;0,RANK(N156,N:N),0)</f>
        <v>0</v>
      </c>
    </row>
    <row r="157" spans="1:15" ht="13.5" customHeight="1" hidden="1">
      <c r="A157" s="50"/>
      <c r="B157" s="54"/>
      <c r="C157" s="54"/>
      <c r="D157" s="47"/>
      <c r="E157" s="47"/>
      <c r="F157" s="46"/>
      <c r="G157" s="6"/>
      <c r="H157" s="6"/>
      <c r="I157" s="6"/>
      <c r="J157" s="6"/>
      <c r="K157" s="6"/>
      <c r="L157" s="6"/>
      <c r="M157" s="48">
        <f>(G157*$G$4+H157*$H$4+I157*$I$4+J157*$J$4+K157*$K$4+L157*$L$4)</f>
        <v>0</v>
      </c>
      <c r="N157" s="48">
        <f>IF(M157&gt;0,M157*-1,-1000)</f>
        <v>-1000</v>
      </c>
      <c r="O157" s="49">
        <f>IF(M157&gt;0,RANK(N157,N:N),0)</f>
        <v>0</v>
      </c>
    </row>
    <row r="158" spans="1:15" ht="13.5" customHeight="1" hidden="1">
      <c r="A158" s="50"/>
      <c r="B158" s="54"/>
      <c r="C158" s="54"/>
      <c r="D158" s="47"/>
      <c r="E158" s="47"/>
      <c r="F158" s="46"/>
      <c r="G158" s="6"/>
      <c r="H158" s="6"/>
      <c r="I158" s="6"/>
      <c r="J158" s="6"/>
      <c r="K158" s="6"/>
      <c r="L158" s="6"/>
      <c r="M158" s="48">
        <f>(G158*$G$4+H158*$H$4+I158*$I$4+J158*$J$4+K158*$K$4+L158*$L$4)</f>
        <v>0</v>
      </c>
      <c r="N158" s="48">
        <f>IF(M158&gt;0,M158*-1,-1000)</f>
        <v>-1000</v>
      </c>
      <c r="O158" s="49">
        <f>IF(M158&gt;0,RANK(N158,N:N),0)</f>
        <v>0</v>
      </c>
    </row>
    <row r="159" spans="1:15" ht="13.5" customHeight="1" hidden="1">
      <c r="A159" s="50"/>
      <c r="B159" s="54"/>
      <c r="C159" s="54"/>
      <c r="D159" s="47"/>
      <c r="E159" s="47"/>
      <c r="F159" s="46"/>
      <c r="G159" s="6"/>
      <c r="H159" s="6"/>
      <c r="I159" s="6"/>
      <c r="J159" s="6"/>
      <c r="K159" s="6"/>
      <c r="L159" s="6"/>
      <c r="M159" s="48">
        <f>(G159*$G$4+H159*$H$4+I159*$I$4+J159*$J$4+K159*$K$4+L159*$L$4)</f>
        <v>0</v>
      </c>
      <c r="N159" s="48">
        <f>IF(M159&gt;0,M159*-1,-1000)</f>
        <v>-1000</v>
      </c>
      <c r="O159" s="49">
        <f>IF(M159&gt;0,RANK(N159,N:N),0)</f>
        <v>0</v>
      </c>
    </row>
    <row r="160" spans="1:15" ht="13.5" customHeight="1" hidden="1">
      <c r="A160" s="50"/>
      <c r="B160" s="54"/>
      <c r="C160" s="54"/>
      <c r="D160" s="47"/>
      <c r="E160" s="47"/>
      <c r="F160" s="46"/>
      <c r="G160" s="6"/>
      <c r="H160" s="6"/>
      <c r="I160" s="6"/>
      <c r="J160" s="6"/>
      <c r="K160" s="6"/>
      <c r="L160" s="6"/>
      <c r="M160" s="48">
        <f>(G160*$G$4+H160*$H$4+I160*$I$4+J160*$J$4+K160*$K$4+L160*$L$4)</f>
        <v>0</v>
      </c>
      <c r="N160" s="48">
        <f>IF(M160&gt;0,M160*-1,-1000)</f>
        <v>-1000</v>
      </c>
      <c r="O160" s="49">
        <f>IF(M160&gt;0,RANK(N160,N:N),0)</f>
        <v>0</v>
      </c>
    </row>
    <row r="161" spans="1:15" ht="13.5" customHeight="1" hidden="1">
      <c r="A161" s="50"/>
      <c r="B161" s="54"/>
      <c r="C161" s="54"/>
      <c r="D161" s="47"/>
      <c r="E161" s="47"/>
      <c r="F161" s="46"/>
      <c r="G161" s="6"/>
      <c r="H161" s="6"/>
      <c r="I161" s="6"/>
      <c r="J161" s="6"/>
      <c r="K161" s="6"/>
      <c r="L161" s="6"/>
      <c r="M161" s="48">
        <f>(G161*$G$4+H161*$H$4+I161*$I$4+J161*$J$4+K161*$K$4+L161*$L$4)</f>
        <v>0</v>
      </c>
      <c r="N161" s="48">
        <f>IF(M161&gt;0,M161*-1,-1000)</f>
        <v>-1000</v>
      </c>
      <c r="O161" s="49">
        <f>IF(M161&gt;0,RANK(N161,N:N),0)</f>
        <v>0</v>
      </c>
    </row>
    <row r="162" spans="1:15" ht="13.5" customHeight="1" hidden="1">
      <c r="A162" s="50"/>
      <c r="B162" s="54"/>
      <c r="C162" s="54"/>
      <c r="D162" s="47"/>
      <c r="E162" s="47"/>
      <c r="F162" s="46"/>
      <c r="G162" s="6"/>
      <c r="H162" s="6"/>
      <c r="I162" s="6"/>
      <c r="J162" s="6"/>
      <c r="K162" s="6"/>
      <c r="L162" s="6"/>
      <c r="M162" s="48">
        <f>(G162*$G$4+H162*$H$4+I162*$I$4+J162*$J$4+K162*$K$4+L162*$L$4)</f>
        <v>0</v>
      </c>
      <c r="N162" s="48">
        <f>IF(M162&gt;0,M162*-1,-1000)</f>
        <v>-1000</v>
      </c>
      <c r="O162" s="49">
        <f>IF(M162&gt;0,RANK(N162,N:N),0)</f>
        <v>0</v>
      </c>
    </row>
    <row r="163" spans="1:15" ht="13.5" customHeight="1" hidden="1">
      <c r="A163" s="50"/>
      <c r="B163" s="54"/>
      <c r="C163" s="54"/>
      <c r="D163" s="47"/>
      <c r="E163" s="47"/>
      <c r="F163" s="46"/>
      <c r="G163" s="6"/>
      <c r="H163" s="6"/>
      <c r="I163" s="6"/>
      <c r="J163" s="6"/>
      <c r="K163" s="6"/>
      <c r="L163" s="6"/>
      <c r="M163" s="48">
        <f>(G163*$G$4+H163*$H$4+I163*$I$4+J163*$J$4+K163*$K$4+L163*$L$4)</f>
        <v>0</v>
      </c>
      <c r="N163" s="48">
        <f>IF(M163&gt;0,M163*-1,-1000)</f>
        <v>-1000</v>
      </c>
      <c r="O163" s="49">
        <f>IF(M163&gt;0,RANK(N163,N:N),0)</f>
        <v>0</v>
      </c>
    </row>
    <row r="164" spans="1:15" ht="13.5" customHeight="1" hidden="1">
      <c r="A164" s="50"/>
      <c r="B164" s="54"/>
      <c r="C164" s="54"/>
      <c r="D164" s="47"/>
      <c r="E164" s="47"/>
      <c r="F164" s="46"/>
      <c r="G164" s="6"/>
      <c r="H164" s="6"/>
      <c r="I164" s="6"/>
      <c r="J164" s="6"/>
      <c r="K164" s="6"/>
      <c r="L164" s="6"/>
      <c r="M164" s="48">
        <f>(G164*$G$4+H164*$H$4+I164*$I$4+J164*$J$4+K164*$K$4+L164*$L$4)</f>
        <v>0</v>
      </c>
      <c r="N164" s="48">
        <f>IF(M164&gt;0,M164*-1,-1000)</f>
        <v>-1000</v>
      </c>
      <c r="O164" s="49">
        <f>IF(M164&gt;0,RANK(N164,N:N),0)</f>
        <v>0</v>
      </c>
    </row>
    <row r="165" spans="1:15" ht="13.5" customHeight="1" hidden="1">
      <c r="A165" s="50"/>
      <c r="B165" s="54"/>
      <c r="C165" s="54"/>
      <c r="D165" s="47"/>
      <c r="E165" s="47"/>
      <c r="F165" s="46"/>
      <c r="G165" s="6"/>
      <c r="H165" s="6"/>
      <c r="I165" s="6"/>
      <c r="J165" s="6"/>
      <c r="K165" s="6"/>
      <c r="L165" s="6"/>
      <c r="M165" s="48">
        <f>(G165*$G$4+H165*$H$4+I165*$I$4+J165*$J$4+K165*$K$4+L165*$L$4)</f>
        <v>0</v>
      </c>
      <c r="N165" s="48">
        <f>IF(M165&gt;0,M165*-1,-1000)</f>
        <v>-1000</v>
      </c>
      <c r="O165" s="49">
        <f>IF(M165&gt;0,RANK(N165,N:N),0)</f>
        <v>0</v>
      </c>
    </row>
    <row r="166" spans="1:15" ht="13.5" customHeight="1" hidden="1">
      <c r="A166" s="50"/>
      <c r="B166" s="54"/>
      <c r="C166" s="54"/>
      <c r="D166" s="47"/>
      <c r="E166" s="47"/>
      <c r="F166" s="46"/>
      <c r="G166" s="6"/>
      <c r="H166" s="6"/>
      <c r="I166" s="6"/>
      <c r="J166" s="6"/>
      <c r="K166" s="6"/>
      <c r="L166" s="6"/>
      <c r="M166" s="48">
        <f>(G166*$G$4+H166*$H$4+I166*$I$4+J166*$J$4+K166*$K$4+L166*$L$4)</f>
        <v>0</v>
      </c>
      <c r="N166" s="48">
        <f>IF(M166&gt;0,M166*-1,-1000)</f>
        <v>-1000</v>
      </c>
      <c r="O166" s="49">
        <f>IF(M166&gt;0,RANK(N166,N:N),0)</f>
        <v>0</v>
      </c>
    </row>
    <row r="167" spans="1:15" ht="13.5" customHeight="1" hidden="1">
      <c r="A167" s="50"/>
      <c r="B167" s="54"/>
      <c r="C167" s="54"/>
      <c r="D167" s="47"/>
      <c r="E167" s="47"/>
      <c r="F167" s="46"/>
      <c r="G167" s="6"/>
      <c r="H167" s="6"/>
      <c r="I167" s="6"/>
      <c r="J167" s="6"/>
      <c r="K167" s="6"/>
      <c r="L167" s="6"/>
      <c r="M167" s="48">
        <f>(G167*$G$4+H167*$H$4+I167*$I$4+J167*$J$4+K167*$K$4+L167*$L$4)</f>
        <v>0</v>
      </c>
      <c r="N167" s="48">
        <f>IF(M167&gt;0,M167*-1,-1000)</f>
        <v>-1000</v>
      </c>
      <c r="O167" s="49">
        <f>IF(M167&gt;0,RANK(N167,N:N),0)</f>
        <v>0</v>
      </c>
    </row>
    <row r="168" spans="1:15" ht="13.5" customHeight="1" hidden="1">
      <c r="A168" s="50"/>
      <c r="B168" s="54"/>
      <c r="C168" s="54"/>
      <c r="D168" s="47"/>
      <c r="E168" s="47"/>
      <c r="F168" s="46"/>
      <c r="G168" s="6"/>
      <c r="H168" s="6"/>
      <c r="I168" s="6"/>
      <c r="J168" s="6"/>
      <c r="K168" s="6"/>
      <c r="L168" s="6"/>
      <c r="M168" s="48">
        <f>(G168*$G$4+H168*$H$4+I168*$I$4+J168*$J$4+K168*$K$4+L168*$L$4)</f>
        <v>0</v>
      </c>
      <c r="N168" s="48">
        <f>IF(M168&gt;0,M168*-1,-1000)</f>
        <v>-1000</v>
      </c>
      <c r="O168" s="49">
        <f>IF(M168&gt;0,RANK(N168,N:N),0)</f>
        <v>0</v>
      </c>
    </row>
    <row r="169" spans="1:15" ht="13.5" customHeight="1" hidden="1">
      <c r="A169" s="50"/>
      <c r="B169" s="54"/>
      <c r="C169" s="54"/>
      <c r="D169" s="47"/>
      <c r="E169" s="47"/>
      <c r="F169" s="46"/>
      <c r="G169" s="6"/>
      <c r="H169" s="6"/>
      <c r="I169" s="6"/>
      <c r="J169" s="6"/>
      <c r="K169" s="6"/>
      <c r="L169" s="6"/>
      <c r="M169" s="48">
        <f>(G169*$G$4+H169*$H$4+I169*$I$4+J169*$J$4+K169*$K$4+L169*$L$4)</f>
        <v>0</v>
      </c>
      <c r="N169" s="48">
        <f>IF(M169&gt;0,M169*-1,-1000)</f>
        <v>-1000</v>
      </c>
      <c r="O169" s="49">
        <f>IF(M169&gt;0,RANK(N169,N:N),0)</f>
        <v>0</v>
      </c>
    </row>
    <row r="170" spans="1:15" ht="13.5" customHeight="1" hidden="1">
      <c r="A170" s="50"/>
      <c r="B170" s="54"/>
      <c r="C170" s="54"/>
      <c r="D170" s="47"/>
      <c r="E170" s="47"/>
      <c r="F170" s="46"/>
      <c r="G170" s="6"/>
      <c r="H170" s="6"/>
      <c r="I170" s="6"/>
      <c r="J170" s="6"/>
      <c r="K170" s="6"/>
      <c r="L170" s="6"/>
      <c r="M170" s="48">
        <f>(G170*$G$4+H170*$H$4+I170*$I$4+J170*$J$4+K170*$K$4+L170*$L$4)</f>
        <v>0</v>
      </c>
      <c r="N170" s="48">
        <f>IF(M170&gt;0,M170*-1,-1000)</f>
        <v>-1000</v>
      </c>
      <c r="O170" s="49">
        <f>IF(M170&gt;0,RANK(N170,N:N),0)</f>
        <v>0</v>
      </c>
    </row>
    <row r="171" spans="1:15" ht="13.5" customHeight="1" hidden="1">
      <c r="A171" s="50"/>
      <c r="B171" s="54"/>
      <c r="C171" s="54"/>
      <c r="D171" s="47"/>
      <c r="E171" s="47"/>
      <c r="F171" s="46"/>
      <c r="G171" s="6"/>
      <c r="H171" s="6"/>
      <c r="I171" s="6"/>
      <c r="J171" s="6"/>
      <c r="K171" s="6"/>
      <c r="L171" s="6"/>
      <c r="M171" s="48">
        <f>(G171*$G$4+H171*$H$4+I171*$I$4+J171*$J$4+K171*$K$4+L171*$L$4)</f>
        <v>0</v>
      </c>
      <c r="N171" s="48">
        <f>IF(M171&gt;0,M171*-1,-1000)</f>
        <v>-1000</v>
      </c>
      <c r="O171" s="49">
        <f>IF(M171&gt;0,RANK(N171,N:N),0)</f>
        <v>0</v>
      </c>
    </row>
    <row r="172" spans="1:15" ht="13.5" customHeight="1" hidden="1">
      <c r="A172" s="50"/>
      <c r="B172" s="54"/>
      <c r="C172" s="54"/>
      <c r="D172" s="47"/>
      <c r="E172" s="47"/>
      <c r="F172" s="46"/>
      <c r="G172" s="6"/>
      <c r="H172" s="6"/>
      <c r="I172" s="6"/>
      <c r="J172" s="6"/>
      <c r="K172" s="6"/>
      <c r="L172" s="6"/>
      <c r="M172" s="48">
        <f>(G172*$G$4+H172*$H$4+I172*$I$4+J172*$J$4+K172*$K$4+L172*$L$4)</f>
        <v>0</v>
      </c>
      <c r="N172" s="48">
        <f>IF(M172&gt;0,M172*-1,-1000)</f>
        <v>-1000</v>
      </c>
      <c r="O172" s="49">
        <f>IF(M172&gt;0,RANK(N172,N:N),0)</f>
        <v>0</v>
      </c>
    </row>
    <row r="173" spans="1:15" ht="13.5" customHeight="1" hidden="1">
      <c r="A173" s="50"/>
      <c r="B173" s="54"/>
      <c r="C173" s="54"/>
      <c r="D173" s="47"/>
      <c r="E173" s="47"/>
      <c r="F173" s="46"/>
      <c r="G173" s="6"/>
      <c r="H173" s="6"/>
      <c r="I173" s="6"/>
      <c r="J173" s="6"/>
      <c r="K173" s="6"/>
      <c r="L173" s="6"/>
      <c r="M173" s="48">
        <f>(G173*$G$4+H173*$H$4+I173*$I$4+J173*$J$4+K173*$K$4+L173*$L$4)</f>
        <v>0</v>
      </c>
      <c r="N173" s="48">
        <f>IF(M173&gt;0,M173*-1,-1000)</f>
        <v>-1000</v>
      </c>
      <c r="O173" s="49">
        <f>IF(M173&gt;0,RANK(N173,N:N),0)</f>
        <v>0</v>
      </c>
    </row>
    <row r="174" spans="1:15" ht="13.5" customHeight="1" hidden="1">
      <c r="A174" s="50"/>
      <c r="B174" s="54"/>
      <c r="C174" s="54"/>
      <c r="D174" s="47"/>
      <c r="E174" s="47"/>
      <c r="F174" s="46"/>
      <c r="G174" s="6"/>
      <c r="H174" s="6"/>
      <c r="I174" s="6"/>
      <c r="J174" s="6"/>
      <c r="K174" s="6"/>
      <c r="L174" s="6"/>
      <c r="M174" s="48">
        <f>(G174*$G$4+H174*$H$4+I174*$I$4+J174*$J$4+K174*$K$4+L174*$L$4)</f>
        <v>0</v>
      </c>
      <c r="N174" s="48">
        <f>IF(M174&gt;0,M174*-1,-1000)</f>
        <v>-1000</v>
      </c>
      <c r="O174" s="49">
        <f>IF(M174&gt;0,RANK(N174,N:N),0)</f>
        <v>0</v>
      </c>
    </row>
    <row r="175" spans="1:15" ht="13.5" customHeight="1" hidden="1">
      <c r="A175" s="50"/>
      <c r="B175" s="54"/>
      <c r="C175" s="54"/>
      <c r="D175" s="47"/>
      <c r="E175" s="47"/>
      <c r="F175" s="46"/>
      <c r="G175" s="6"/>
      <c r="H175" s="6"/>
      <c r="I175" s="6"/>
      <c r="J175" s="6"/>
      <c r="K175" s="6"/>
      <c r="L175" s="6"/>
      <c r="M175" s="48">
        <f>(G175*$G$4+H175*$H$4+I175*$I$4+J175*$J$4+K175*$K$4+L175*$L$4)</f>
        <v>0</v>
      </c>
      <c r="N175" s="48">
        <f>IF(M175&gt;0,M175*-1,-1000)</f>
        <v>-1000</v>
      </c>
      <c r="O175" s="49">
        <f>IF(M175&gt;0,RANK(N175,N:N),0)</f>
        <v>0</v>
      </c>
    </row>
    <row r="176" spans="1:15" ht="13.5" customHeight="1" hidden="1">
      <c r="A176" s="50"/>
      <c r="B176" s="54"/>
      <c r="C176" s="54"/>
      <c r="D176" s="47"/>
      <c r="E176" s="47"/>
      <c r="F176" s="46"/>
      <c r="G176" s="6"/>
      <c r="H176" s="6"/>
      <c r="I176" s="6"/>
      <c r="J176" s="6"/>
      <c r="K176" s="6"/>
      <c r="L176" s="6"/>
      <c r="M176" s="48">
        <f>(G176*$G$4+H176*$H$4+I176*$I$4+J176*$J$4+K176*$K$4+L176*$L$4)</f>
        <v>0</v>
      </c>
      <c r="N176" s="48">
        <f>IF(M176&gt;0,M176*-1,-1000)</f>
        <v>-1000</v>
      </c>
      <c r="O176" s="49">
        <f>IF(M176&gt;0,RANK(N176,N:N),0)</f>
        <v>0</v>
      </c>
    </row>
    <row r="177" spans="1:15" ht="13.5" customHeight="1" hidden="1">
      <c r="A177" s="50"/>
      <c r="B177" s="54"/>
      <c r="C177" s="54"/>
      <c r="D177" s="47"/>
      <c r="E177" s="47"/>
      <c r="F177" s="46"/>
      <c r="G177" s="6"/>
      <c r="H177" s="6"/>
      <c r="I177" s="6"/>
      <c r="J177" s="6"/>
      <c r="K177" s="6"/>
      <c r="L177" s="6"/>
      <c r="M177" s="48">
        <f>(G177*$G$4+H177*$H$4+I177*$I$4+J177*$J$4+K177*$K$4+L177*$L$4)</f>
        <v>0</v>
      </c>
      <c r="N177" s="48">
        <f>IF(M177&gt;0,M177*-1,-1000)</f>
        <v>-1000</v>
      </c>
      <c r="O177" s="49">
        <f>IF(M177&gt;0,RANK(N177,N:N),0)</f>
        <v>0</v>
      </c>
    </row>
    <row r="178" spans="1:15" ht="13.5" customHeight="1" hidden="1">
      <c r="A178" s="50"/>
      <c r="B178" s="54"/>
      <c r="C178" s="54"/>
      <c r="D178" s="47"/>
      <c r="E178" s="47"/>
      <c r="F178" s="46"/>
      <c r="G178" s="6"/>
      <c r="H178" s="6"/>
      <c r="I178" s="6"/>
      <c r="J178" s="6"/>
      <c r="K178" s="6"/>
      <c r="L178" s="6"/>
      <c r="M178" s="48">
        <f>(G178*$G$4+H178*$H$4+I178*$I$4+J178*$J$4+K178*$K$4+L178*$L$4)</f>
        <v>0</v>
      </c>
      <c r="N178" s="48">
        <f>IF(M178&gt;0,M178*-1,-1000)</f>
        <v>-1000</v>
      </c>
      <c r="O178" s="49">
        <f>IF(M178&gt;0,RANK(N178,N:N),0)</f>
        <v>0</v>
      </c>
    </row>
    <row r="179" spans="1:15" ht="13.5" customHeight="1" hidden="1">
      <c r="A179" s="50"/>
      <c r="B179" s="54"/>
      <c r="C179" s="54"/>
      <c r="D179" s="47"/>
      <c r="E179" s="47"/>
      <c r="F179" s="46"/>
      <c r="G179" s="6"/>
      <c r="H179" s="6"/>
      <c r="I179" s="6"/>
      <c r="J179" s="6"/>
      <c r="K179" s="6"/>
      <c r="L179" s="6"/>
      <c r="M179" s="48">
        <f>(G179*$G$4+H179*$H$4+I179*$I$4+J179*$J$4+K179*$K$4+L179*$L$4)</f>
        <v>0</v>
      </c>
      <c r="N179" s="48">
        <f>IF(M179&gt;0,M179*-1,-1000)</f>
        <v>-1000</v>
      </c>
      <c r="O179" s="49">
        <f>IF(M179&gt;0,RANK(N179,N:N),0)</f>
        <v>0</v>
      </c>
    </row>
    <row r="180" spans="1:15" ht="13.5" customHeight="1" hidden="1">
      <c r="A180" s="50"/>
      <c r="B180" s="54"/>
      <c r="C180" s="54"/>
      <c r="D180" s="47"/>
      <c r="E180" s="47"/>
      <c r="F180" s="46"/>
      <c r="G180" s="6"/>
      <c r="H180" s="6"/>
      <c r="I180" s="6"/>
      <c r="J180" s="6"/>
      <c r="K180" s="6"/>
      <c r="L180" s="6"/>
      <c r="M180" s="48">
        <f>(G180*$G$4+H180*$H$4+I180*$I$4+J180*$J$4+K180*$K$4+L180*$L$4)</f>
        <v>0</v>
      </c>
      <c r="N180" s="48">
        <f>IF(M180&gt;0,M180*-1,-1000)</f>
        <v>-1000</v>
      </c>
      <c r="O180" s="49">
        <f>IF(M180&gt;0,RANK(N180,N:N),0)</f>
        <v>0</v>
      </c>
    </row>
    <row r="181" spans="1:15" ht="13.5" customHeight="1" hidden="1">
      <c r="A181" s="50"/>
      <c r="B181" s="54"/>
      <c r="C181" s="54"/>
      <c r="D181" s="47"/>
      <c r="E181" s="47"/>
      <c r="F181" s="46"/>
      <c r="G181" s="6"/>
      <c r="H181" s="6"/>
      <c r="I181" s="6"/>
      <c r="J181" s="6"/>
      <c r="K181" s="6"/>
      <c r="L181" s="6"/>
      <c r="M181" s="48">
        <f>(G181*$G$4+H181*$H$4+I181*$I$4+J181*$J$4+K181*$K$4+L181*$L$4)</f>
        <v>0</v>
      </c>
      <c r="N181" s="48">
        <f>IF(M181&gt;0,M181*-1,-1000)</f>
        <v>-1000</v>
      </c>
      <c r="O181" s="49">
        <f>IF(M181&gt;0,RANK(N181,N:N),0)</f>
        <v>0</v>
      </c>
    </row>
    <row r="182" spans="1:15" ht="13.5" customHeight="1" hidden="1">
      <c r="A182" s="50"/>
      <c r="B182" s="54"/>
      <c r="C182" s="54"/>
      <c r="D182" s="47"/>
      <c r="E182" s="47"/>
      <c r="F182" s="46"/>
      <c r="G182" s="6"/>
      <c r="H182" s="6"/>
      <c r="I182" s="6"/>
      <c r="J182" s="6"/>
      <c r="K182" s="6"/>
      <c r="L182" s="6"/>
      <c r="M182" s="48">
        <f>(G182*$G$4+H182*$H$4+I182*$I$4+J182*$J$4+K182*$K$4+L182*$L$4)</f>
        <v>0</v>
      </c>
      <c r="N182" s="48">
        <f>IF(M182&gt;0,M182*-1,-1000)</f>
        <v>-1000</v>
      </c>
      <c r="O182" s="49">
        <f>IF(M182&gt;0,RANK(N182,N:N),0)</f>
        <v>0</v>
      </c>
    </row>
    <row r="183" spans="1:15" ht="13.5" customHeight="1" hidden="1">
      <c r="A183" s="50"/>
      <c r="B183" s="54"/>
      <c r="C183" s="54"/>
      <c r="D183" s="47"/>
      <c r="E183" s="47"/>
      <c r="F183" s="46"/>
      <c r="G183" s="6"/>
      <c r="H183" s="6"/>
      <c r="I183" s="6"/>
      <c r="J183" s="6"/>
      <c r="K183" s="6"/>
      <c r="L183" s="6"/>
      <c r="M183" s="48">
        <f>(G183*$G$4+H183*$H$4+I183*$I$4+J183*$J$4+K183*$K$4+L183*$L$4)</f>
        <v>0</v>
      </c>
      <c r="N183" s="48">
        <f>IF(M183&gt;0,M183*-1,-1000)</f>
        <v>-1000</v>
      </c>
      <c r="O183" s="49">
        <f>IF(M183&gt;0,RANK(N183,N:N),0)</f>
        <v>0</v>
      </c>
    </row>
    <row r="184" spans="1:15" ht="13.5" customHeight="1" hidden="1">
      <c r="A184" s="50"/>
      <c r="B184" s="54"/>
      <c r="C184" s="54"/>
      <c r="D184" s="47"/>
      <c r="E184" s="47"/>
      <c r="F184" s="46"/>
      <c r="G184" s="6"/>
      <c r="H184" s="6"/>
      <c r="I184" s="6"/>
      <c r="J184" s="6"/>
      <c r="K184" s="6"/>
      <c r="L184" s="6"/>
      <c r="M184" s="48">
        <f>(G184*$G$4+H184*$H$4+I184*$I$4+J184*$J$4+K184*$K$4+L184*$L$4)</f>
        <v>0</v>
      </c>
      <c r="N184" s="48">
        <f>IF(M184&gt;0,M184*-1,-1000)</f>
        <v>-1000</v>
      </c>
      <c r="O184" s="49">
        <f>IF(M184&gt;0,RANK(N184,N:N),0)</f>
        <v>0</v>
      </c>
    </row>
    <row r="185" spans="1:15" ht="13.5" customHeight="1" hidden="1">
      <c r="A185" s="50"/>
      <c r="B185" s="54"/>
      <c r="C185" s="54"/>
      <c r="D185" s="47"/>
      <c r="E185" s="47"/>
      <c r="F185" s="46"/>
      <c r="G185" s="6"/>
      <c r="H185" s="6"/>
      <c r="I185" s="6"/>
      <c r="J185" s="6"/>
      <c r="K185" s="6"/>
      <c r="L185" s="6"/>
      <c r="M185" s="48">
        <f>(G185*$G$4+H185*$H$4+I185*$I$4+J185*$J$4+K185*$K$4+L185*$L$4)</f>
        <v>0</v>
      </c>
      <c r="N185" s="48">
        <f>IF(M185&gt;0,M185*-1,-1000)</f>
        <v>-1000</v>
      </c>
      <c r="O185" s="49">
        <f>IF(M185&gt;0,RANK(N185,N:N),0)</f>
        <v>0</v>
      </c>
    </row>
    <row r="186" spans="1:15" ht="13.5" customHeight="1" hidden="1">
      <c r="A186" s="50"/>
      <c r="B186" s="54"/>
      <c r="C186" s="54"/>
      <c r="D186" s="47"/>
      <c r="E186" s="47"/>
      <c r="F186" s="46"/>
      <c r="G186" s="6"/>
      <c r="H186" s="6"/>
      <c r="I186" s="6"/>
      <c r="J186" s="6"/>
      <c r="K186" s="6"/>
      <c r="L186" s="6"/>
      <c r="M186" s="48">
        <f>(G186*$G$4+H186*$H$4+I186*$I$4+J186*$J$4+K186*$K$4+L186*$L$4)</f>
        <v>0</v>
      </c>
      <c r="N186" s="48">
        <f>IF(M186&gt;0,M186*-1,-1000)</f>
        <v>-1000</v>
      </c>
      <c r="O186" s="49">
        <f>IF(M186&gt;0,RANK(N186,N:N),0)</f>
        <v>0</v>
      </c>
    </row>
    <row r="187" spans="1:15" ht="13.5" customHeight="1" hidden="1">
      <c r="A187" s="50"/>
      <c r="B187" s="54"/>
      <c r="C187" s="54"/>
      <c r="D187" s="47"/>
      <c r="E187" s="47"/>
      <c r="F187" s="46"/>
      <c r="G187" s="6"/>
      <c r="H187" s="6"/>
      <c r="I187" s="6"/>
      <c r="J187" s="6"/>
      <c r="K187" s="6"/>
      <c r="L187" s="6"/>
      <c r="M187" s="48">
        <f>(G187*$G$4+H187*$H$4+I187*$I$4+J187*$J$4+K187*$K$4+L187*$L$4)</f>
        <v>0</v>
      </c>
      <c r="N187" s="48">
        <f>IF(M187&gt;0,M187*-1,-1000)</f>
        <v>-1000</v>
      </c>
      <c r="O187" s="49">
        <f>IF(M187&gt;0,RANK(N187,N:N),0)</f>
        <v>0</v>
      </c>
    </row>
    <row r="188" spans="1:15" ht="13.5" customHeight="1" hidden="1">
      <c r="A188" s="50"/>
      <c r="B188" s="54"/>
      <c r="C188" s="54"/>
      <c r="D188" s="47"/>
      <c r="E188" s="47"/>
      <c r="F188" s="46"/>
      <c r="G188" s="6"/>
      <c r="H188" s="6"/>
      <c r="I188" s="6"/>
      <c r="J188" s="6"/>
      <c r="K188" s="6"/>
      <c r="L188" s="6"/>
      <c r="M188" s="48">
        <f>(G188*$G$4+H188*$H$4+I188*$I$4+J188*$J$4+K188*$K$4+L188*$L$4)</f>
        <v>0</v>
      </c>
      <c r="N188" s="48">
        <f>IF(M188&gt;0,M188*-1,-1000)</f>
        <v>-1000</v>
      </c>
      <c r="O188" s="49">
        <f>IF(M188&gt;0,RANK(N188,N:N),0)</f>
        <v>0</v>
      </c>
    </row>
    <row r="189" spans="1:15" ht="13.5" customHeight="1" hidden="1">
      <c r="A189" s="50"/>
      <c r="B189" s="54"/>
      <c r="C189" s="54"/>
      <c r="D189" s="47"/>
      <c r="E189" s="47"/>
      <c r="F189" s="46"/>
      <c r="G189" s="6"/>
      <c r="H189" s="6"/>
      <c r="I189" s="6"/>
      <c r="J189" s="6"/>
      <c r="K189" s="6"/>
      <c r="L189" s="6"/>
      <c r="M189" s="48">
        <f>(G189*$G$4+H189*$H$4+I189*$I$4+J189*$J$4+K189*$K$4+L189*$L$4)</f>
        <v>0</v>
      </c>
      <c r="N189" s="48">
        <f>IF(M189&gt;0,M189*-1,-1000)</f>
        <v>-1000</v>
      </c>
      <c r="O189" s="49">
        <f>IF(M189&gt;0,RANK(N189,N:N),0)</f>
        <v>0</v>
      </c>
    </row>
    <row r="190" spans="1:15" ht="13.5" customHeight="1" hidden="1">
      <c r="A190" s="50"/>
      <c r="B190" s="54"/>
      <c r="C190" s="54"/>
      <c r="D190" s="47"/>
      <c r="E190" s="47"/>
      <c r="F190" s="46"/>
      <c r="G190" s="6"/>
      <c r="H190" s="6"/>
      <c r="I190" s="6"/>
      <c r="J190" s="6"/>
      <c r="K190" s="6"/>
      <c r="L190" s="6"/>
      <c r="M190" s="48">
        <f>(G190*$G$4+H190*$H$4+I190*$I$4+J190*$J$4+K190*$K$4+L190*$L$4)</f>
        <v>0</v>
      </c>
      <c r="N190" s="48">
        <f>IF(M190&gt;0,M190*-1,-1000)</f>
        <v>-1000</v>
      </c>
      <c r="O190" s="49">
        <f>IF(M190&gt;0,RANK(N190,N:N),0)</f>
        <v>0</v>
      </c>
    </row>
    <row r="191" spans="1:15" ht="13.5" customHeight="1" hidden="1">
      <c r="A191" s="50"/>
      <c r="B191" s="54"/>
      <c r="C191" s="54"/>
      <c r="D191" s="47"/>
      <c r="E191" s="47"/>
      <c r="F191" s="46"/>
      <c r="G191" s="6"/>
      <c r="H191" s="6"/>
      <c r="I191" s="6"/>
      <c r="J191" s="6"/>
      <c r="K191" s="6"/>
      <c r="L191" s="6"/>
      <c r="M191" s="48">
        <f>(G191*$G$4+H191*$H$4+I191*$I$4+J191*$J$4+K191*$K$4+L191*$L$4)</f>
        <v>0</v>
      </c>
      <c r="N191" s="48">
        <f>IF(M191&gt;0,M191*-1,-1000)</f>
        <v>-1000</v>
      </c>
      <c r="O191" s="49">
        <f>IF(M191&gt;0,RANK(N191,N:N),0)</f>
        <v>0</v>
      </c>
    </row>
    <row r="192" spans="1:15" ht="13.5" customHeight="1" hidden="1">
      <c r="A192" s="50"/>
      <c r="B192" s="54"/>
      <c r="C192" s="54"/>
      <c r="D192" s="47"/>
      <c r="E192" s="47"/>
      <c r="F192" s="46"/>
      <c r="G192" s="6"/>
      <c r="H192" s="6"/>
      <c r="I192" s="6"/>
      <c r="J192" s="6"/>
      <c r="K192" s="6"/>
      <c r="L192" s="6"/>
      <c r="M192" s="48">
        <f>(G192*$G$4+H192*$H$4+I192*$I$4+J192*$J$4+K192*$K$4+L192*$L$4)</f>
        <v>0</v>
      </c>
      <c r="N192" s="48">
        <f>IF(M192&gt;0,M192*-1,-1000)</f>
        <v>-1000</v>
      </c>
      <c r="O192" s="49">
        <f>IF(M192&gt;0,RANK(N192,N:N),0)</f>
        <v>0</v>
      </c>
    </row>
    <row r="193" spans="1:15" ht="13.5" customHeight="1" hidden="1">
      <c r="A193" s="50"/>
      <c r="B193" s="54"/>
      <c r="C193" s="54"/>
      <c r="D193" s="47"/>
      <c r="E193" s="47"/>
      <c r="F193" s="46"/>
      <c r="G193" s="6"/>
      <c r="H193" s="6"/>
      <c r="I193" s="6"/>
      <c r="J193" s="6"/>
      <c r="K193" s="6"/>
      <c r="L193" s="6"/>
      <c r="M193" s="48">
        <f>(G193*$G$4+H193*$H$4+I193*$I$4+J193*$J$4+K193*$K$4+L193*$L$4)</f>
        <v>0</v>
      </c>
      <c r="N193" s="48">
        <f>IF(M193&gt;0,M193*-1,-1000)</f>
        <v>-1000</v>
      </c>
      <c r="O193" s="49">
        <f>IF(M193&gt;0,RANK(N193,N:N),0)</f>
        <v>0</v>
      </c>
    </row>
    <row r="194" spans="1:15" ht="13.5" customHeight="1" hidden="1">
      <c r="A194" s="50"/>
      <c r="B194" s="54"/>
      <c r="C194" s="54"/>
      <c r="D194" s="47"/>
      <c r="E194" s="47"/>
      <c r="F194" s="46"/>
      <c r="G194" s="6"/>
      <c r="H194" s="6"/>
      <c r="I194" s="6"/>
      <c r="J194" s="6"/>
      <c r="K194" s="6"/>
      <c r="L194" s="6"/>
      <c r="M194" s="48">
        <f>(G194*$G$4+H194*$H$4+I194*$I$4+J194*$J$4+K194*$K$4+L194*$L$4)</f>
        <v>0</v>
      </c>
      <c r="N194" s="48">
        <f>IF(M194&gt;0,M194*-1,-1000)</f>
        <v>-1000</v>
      </c>
      <c r="O194" s="49">
        <f>IF(M194&gt;0,RANK(N194,N:N),0)</f>
        <v>0</v>
      </c>
    </row>
    <row r="195" spans="1:15" ht="13.5" customHeight="1" hidden="1">
      <c r="A195" s="50"/>
      <c r="B195" s="54"/>
      <c r="C195" s="54"/>
      <c r="D195" s="47"/>
      <c r="E195" s="47"/>
      <c r="F195" s="46"/>
      <c r="G195" s="6"/>
      <c r="H195" s="6"/>
      <c r="I195" s="6"/>
      <c r="J195" s="6"/>
      <c r="K195" s="6"/>
      <c r="L195" s="6"/>
      <c r="M195" s="48">
        <f>(G195*$G$4+H195*$H$4+I195*$I$4+J195*$J$4+K195*$K$4+L195*$L$4)</f>
        <v>0</v>
      </c>
      <c r="N195" s="48">
        <f>IF(M195&gt;0,M195*-1,-1000)</f>
        <v>-1000</v>
      </c>
      <c r="O195" s="49">
        <f>IF(M195&gt;0,RANK(N195,N:N),0)</f>
        <v>0</v>
      </c>
    </row>
    <row r="196" spans="1:15" ht="13.5" customHeight="1">
      <c r="A196" s="213">
        <v>504</v>
      </c>
      <c r="B196" s="215" t="s">
        <v>110</v>
      </c>
      <c r="C196" s="216"/>
      <c r="D196" s="168" t="s">
        <v>184</v>
      </c>
      <c r="E196" s="168" t="s">
        <v>201</v>
      </c>
      <c r="F196" s="168" t="s">
        <v>182</v>
      </c>
      <c r="G196" s="178">
        <v>35.97</v>
      </c>
      <c r="H196" s="178">
        <v>36.23</v>
      </c>
      <c r="I196" s="178">
        <v>36.01</v>
      </c>
      <c r="J196" s="178">
        <v>36.4</v>
      </c>
      <c r="K196" s="178"/>
      <c r="L196" s="6"/>
      <c r="M196" s="48">
        <f>(G196*$G$4+H196*$H$4+I196*$I$4+J196*$J$4+K196*$K$4+L196*$L$4)</f>
        <v>144.61</v>
      </c>
      <c r="N196" s="48">
        <f>IF(M196&gt;0,M196*-1,-1000)</f>
        <v>-144.61</v>
      </c>
      <c r="O196" s="49">
        <f>IF(M196&gt;0,RANK(N196,N:N),0)</f>
        <v>1</v>
      </c>
    </row>
    <row r="197" spans="1:15" ht="13.5" customHeight="1">
      <c r="A197" s="213">
        <v>517</v>
      </c>
      <c r="B197" s="215" t="s">
        <v>110</v>
      </c>
      <c r="C197" s="216"/>
      <c r="D197" s="168" t="s">
        <v>195</v>
      </c>
      <c r="E197" s="168" t="s">
        <v>188</v>
      </c>
      <c r="F197" s="168" t="s">
        <v>266</v>
      </c>
      <c r="G197" s="178">
        <v>36.32</v>
      </c>
      <c r="H197" s="178">
        <v>36.29</v>
      </c>
      <c r="I197" s="178">
        <v>36.36</v>
      </c>
      <c r="J197" s="178">
        <v>36.33</v>
      </c>
      <c r="K197" s="178"/>
      <c r="L197" s="6"/>
      <c r="M197" s="48">
        <f>(G197*$G$4+H197*$H$4+I197*$I$4+J197*$J$4+K197*$K$4+L197*$L$4)</f>
        <v>145.3</v>
      </c>
      <c r="N197" s="48">
        <f>IF(M197&gt;0,M197*-1,-1000)</f>
        <v>-145.3</v>
      </c>
      <c r="O197" s="49">
        <f>IF(M197&gt;0,RANK(N197,N:N),0)</f>
        <v>2</v>
      </c>
    </row>
    <row r="198" spans="1:15" ht="13.5" customHeight="1">
      <c r="A198" s="213">
        <v>501</v>
      </c>
      <c r="B198" s="215" t="s">
        <v>110</v>
      </c>
      <c r="C198" s="216"/>
      <c r="D198" s="168" t="s">
        <v>198</v>
      </c>
      <c r="E198" s="168" t="s">
        <v>199</v>
      </c>
      <c r="F198" s="168" t="s">
        <v>172</v>
      </c>
      <c r="G198" s="178">
        <v>36.45</v>
      </c>
      <c r="H198" s="178">
        <v>36.28</v>
      </c>
      <c r="I198" s="178">
        <v>36.55</v>
      </c>
      <c r="J198" s="178">
        <v>36.21</v>
      </c>
      <c r="K198" s="178"/>
      <c r="L198" s="6"/>
      <c r="M198" s="48">
        <f>(G198*$G$4+H198*$H$4+I198*$I$4+J198*$J$4+K198*$K$4+L198*$L$4)</f>
        <v>145.49</v>
      </c>
      <c r="N198" s="48">
        <f>IF(M198&gt;0,M198*-1,-1000)</f>
        <v>-145.49</v>
      </c>
      <c r="O198" s="49">
        <f>IF(M198&gt;0,RANK(N198,N:N),0)</f>
        <v>3</v>
      </c>
    </row>
    <row r="199" spans="1:15" ht="13.5" customHeight="1">
      <c r="A199" s="213">
        <v>508</v>
      </c>
      <c r="B199" s="215" t="s">
        <v>110</v>
      </c>
      <c r="C199" s="216"/>
      <c r="D199" s="180" t="s">
        <v>202</v>
      </c>
      <c r="E199" s="181" t="s">
        <v>193</v>
      </c>
      <c r="F199" s="181" t="s">
        <v>173</v>
      </c>
      <c r="G199" s="178">
        <v>36.75</v>
      </c>
      <c r="H199" s="178">
        <v>36.08</v>
      </c>
      <c r="I199" s="178">
        <v>36.69</v>
      </c>
      <c r="J199" s="178">
        <v>36.32</v>
      </c>
      <c r="K199" s="178"/>
      <c r="L199" s="6"/>
      <c r="M199" s="48">
        <f>(G199*$G$4+H199*$H$4+I199*$I$4+J199*$J$4+K199*$K$4+L199*$L$4)</f>
        <v>145.84</v>
      </c>
      <c r="N199" s="48">
        <f>IF(M199&gt;0,M199*-1,-1000)</f>
        <v>-145.84</v>
      </c>
      <c r="O199" s="49">
        <f>IF(M199&gt;0,RANK(N199,N:N),0)</f>
        <v>4</v>
      </c>
    </row>
    <row r="200" spans="1:15" ht="13.5" customHeight="1">
      <c r="A200" s="213">
        <v>503</v>
      </c>
      <c r="B200" s="215" t="s">
        <v>110</v>
      </c>
      <c r="C200" s="216"/>
      <c r="D200" s="168" t="s">
        <v>181</v>
      </c>
      <c r="E200" s="168" t="s">
        <v>200</v>
      </c>
      <c r="F200" s="168" t="s">
        <v>182</v>
      </c>
      <c r="G200" s="178">
        <v>36.27</v>
      </c>
      <c r="H200" s="178">
        <v>36.73</v>
      </c>
      <c r="I200" s="178">
        <v>36.52</v>
      </c>
      <c r="J200" s="178">
        <v>36.75</v>
      </c>
      <c r="K200" s="178"/>
      <c r="L200" s="6"/>
      <c r="M200" s="48">
        <f>(G200*$G$4+H200*$H$4+I200*$I$4+J200*$J$4+K200*$K$4+L200*$L$4)</f>
        <v>146.27</v>
      </c>
      <c r="N200" s="48">
        <f>IF(M200&gt;0,M200*-1,-1000)</f>
        <v>-146.27</v>
      </c>
      <c r="O200" s="49">
        <f>IF(M200&gt;0,RANK(N200,N:N),0)</f>
        <v>5</v>
      </c>
    </row>
    <row r="201" spans="1:15" ht="13.5" customHeight="1">
      <c r="A201" s="213">
        <v>515</v>
      </c>
      <c r="B201" s="215" t="s">
        <v>110</v>
      </c>
      <c r="C201" s="216"/>
      <c r="D201" s="168" t="s">
        <v>233</v>
      </c>
      <c r="E201" s="168" t="s">
        <v>234</v>
      </c>
      <c r="F201" s="168" t="s">
        <v>173</v>
      </c>
      <c r="G201" s="178">
        <v>36.64</v>
      </c>
      <c r="H201" s="178">
        <v>36.59</v>
      </c>
      <c r="I201" s="178">
        <v>36.68</v>
      </c>
      <c r="J201" s="178">
        <v>36.49</v>
      </c>
      <c r="K201" s="178"/>
      <c r="L201" s="6"/>
      <c r="M201" s="48">
        <f>(G201*$G$4+H201*$H$4+I201*$I$4+J201*$J$4+K201*$K$4+L201*$L$4)</f>
        <v>146.4</v>
      </c>
      <c r="N201" s="48">
        <f>IF(M201&gt;0,M201*-1,-1000)</f>
        <v>-146.4</v>
      </c>
      <c r="O201" s="49">
        <f>IF(M201&gt;0,RANK(N201,N:N),0)</f>
        <v>6</v>
      </c>
    </row>
    <row r="202" spans="1:15" ht="13.5" customHeight="1">
      <c r="A202" s="213">
        <v>506</v>
      </c>
      <c r="B202" s="215" t="s">
        <v>110</v>
      </c>
      <c r="C202" s="216"/>
      <c r="D202" s="168" t="s">
        <v>205</v>
      </c>
      <c r="E202" s="168" t="s">
        <v>206</v>
      </c>
      <c r="F202" s="168" t="s">
        <v>194</v>
      </c>
      <c r="G202" s="178">
        <v>36.46</v>
      </c>
      <c r="H202" s="178">
        <v>36.75</v>
      </c>
      <c r="I202" s="178">
        <v>36.5</v>
      </c>
      <c r="J202" s="178">
        <v>36.81</v>
      </c>
      <c r="K202" s="178"/>
      <c r="L202" s="6"/>
      <c r="M202" s="48">
        <f>(G202*$G$4+H202*$H$4+I202*$I$4+J202*$J$4+K202*$K$4+L202*$L$4)</f>
        <v>146.52</v>
      </c>
      <c r="N202" s="48">
        <f>IF(M202&gt;0,M202*-1,-1000)</f>
        <v>-146.52</v>
      </c>
      <c r="O202" s="49">
        <f>IF(M202&gt;0,RANK(N202,N:N),0)</f>
        <v>7</v>
      </c>
    </row>
    <row r="203" spans="1:15" ht="13.5" customHeight="1">
      <c r="A203" s="213">
        <v>505</v>
      </c>
      <c r="B203" s="215" t="s">
        <v>110</v>
      </c>
      <c r="C203" s="216"/>
      <c r="D203" s="168" t="s">
        <v>184</v>
      </c>
      <c r="E203" s="168" t="s">
        <v>204</v>
      </c>
      <c r="F203" s="168" t="s">
        <v>182</v>
      </c>
      <c r="G203" s="178">
        <v>36.83</v>
      </c>
      <c r="H203" s="178">
        <v>36.42</v>
      </c>
      <c r="I203" s="178">
        <v>36.91</v>
      </c>
      <c r="J203" s="178">
        <v>36.63</v>
      </c>
      <c r="K203" s="178"/>
      <c r="L203" s="6"/>
      <c r="M203" s="48">
        <f>(G203*$G$4+H203*$H$4+I203*$I$4+J203*$J$4+K203*$K$4+L203*$L$4)</f>
        <v>146.79</v>
      </c>
      <c r="N203" s="48">
        <f>IF(M203&gt;0,M203*-1,-1000)</f>
        <v>-146.79</v>
      </c>
      <c r="O203" s="49">
        <f>IF(M203&gt;0,RANK(N203,N:N),0)</f>
        <v>8</v>
      </c>
    </row>
  </sheetData>
  <sheetProtection/>
  <autoFilter ref="A8:P203"/>
  <mergeCells count="1">
    <mergeCell ref="I1:O1"/>
  </mergeCells>
  <printOptions/>
  <pageMargins left="0.3937007874015748" right="0.1968503937007874" top="0.57" bottom="0.5511811023622047" header="0.35" footer="0.15748031496062992"/>
  <pageSetup fitToHeight="5" fitToWidth="1" horizontalDpi="300" verticalDpi="300" orientation="landscape" paperSize="9" scale="96" r:id="rId2"/>
  <headerFooter alignWithMargins="0">
    <oddHeader>&amp;RSeite &amp;P von  &amp;N</oddHeader>
    <oddFooter>&amp;RDruckdatum:    &amp;D          &amp;T Uhr
</oddFooter>
  </headerFooter>
  <legacyDrawing r:id="rId1"/>
</worksheet>
</file>

<file path=xl/worksheets/sheet6.xml><?xml version="1.0" encoding="utf-8"?>
<worksheet xmlns="http://schemas.openxmlformats.org/spreadsheetml/2006/main" xmlns:r="http://schemas.openxmlformats.org/officeDocument/2006/relationships">
  <sheetPr codeName="Tabelle10">
    <tabColor rgb="FFFFFF00"/>
    <pageSetUpPr fitToPage="1"/>
  </sheetPr>
  <dimension ref="A1:P75"/>
  <sheetViews>
    <sheetView zoomScale="90" zoomScaleNormal="90" zoomScalePageLayoutView="0" workbookViewId="0" topLeftCell="A1">
      <pane xSplit="5" ySplit="7" topLeftCell="F8" activePane="bottomRight" state="frozen"/>
      <selection pane="topLeft" activeCell="K27" sqref="K27"/>
      <selection pane="topRight" activeCell="K27" sqref="K27"/>
      <selection pane="bottomLeft" activeCell="K27" sqref="K27"/>
      <selection pane="bottomRight" activeCell="L4" sqref="L4"/>
    </sheetView>
  </sheetViews>
  <sheetFormatPr defaultColWidth="11.421875" defaultRowHeight="12.75"/>
  <cols>
    <col min="1" max="1" width="7.140625" style="0" customWidth="1"/>
    <col min="2" max="2" width="6.5742187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421875" style="0" customWidth="1"/>
    <col min="15" max="15" width="7.00390625" style="2" customWidth="1"/>
    <col min="16" max="16" width="3.8515625" style="52" customWidth="1"/>
  </cols>
  <sheetData>
    <row r="1" spans="1:16" s="15" customFormat="1" ht="30">
      <c r="A1" s="149" t="s">
        <v>139</v>
      </c>
      <c r="B1" s="33"/>
      <c r="C1" s="33"/>
      <c r="D1" s="34"/>
      <c r="E1" s="7"/>
      <c r="F1" s="7"/>
      <c r="G1" s="7"/>
      <c r="H1" s="7"/>
      <c r="I1" s="235" t="s">
        <v>229</v>
      </c>
      <c r="J1" s="235"/>
      <c r="K1" s="235"/>
      <c r="L1" s="235"/>
      <c r="M1" s="235"/>
      <c r="N1" s="235"/>
      <c r="O1" s="235"/>
      <c r="P1" s="52"/>
    </row>
    <row r="2" spans="1:16" s="15" customFormat="1" ht="30">
      <c r="A2" s="33" t="s">
        <v>164</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0</v>
      </c>
      <c r="L4" s="154">
        <v>0</v>
      </c>
      <c r="M4" s="7"/>
    </row>
    <row r="5" spans="1:12" ht="16.5" customHeight="1">
      <c r="A5" s="21" t="s">
        <v>3</v>
      </c>
      <c r="B5" s="34"/>
      <c r="C5" s="34"/>
      <c r="D5" s="7"/>
      <c r="E5" s="7"/>
      <c r="F5" s="7"/>
      <c r="G5" s="59">
        <f aca="true" t="shared" si="0" ref="G5:L5">MIN(G9:G24)</f>
        <v>0</v>
      </c>
      <c r="H5" s="59">
        <f t="shared" si="0"/>
        <v>0</v>
      </c>
      <c r="I5" s="59">
        <f t="shared" si="0"/>
        <v>0</v>
      </c>
      <c r="J5" s="59">
        <f t="shared" si="0"/>
        <v>0</v>
      </c>
      <c r="K5" s="59">
        <f t="shared" si="0"/>
        <v>0</v>
      </c>
      <c r="L5" s="59">
        <f t="shared" si="0"/>
        <v>0</v>
      </c>
    </row>
    <row r="6" spans="1:12" ht="18" customHeight="1">
      <c r="A6" s="21"/>
      <c r="B6" s="34"/>
      <c r="C6" s="34"/>
      <c r="D6" s="7"/>
      <c r="E6" s="7" t="s">
        <v>146</v>
      </c>
      <c r="F6" s="155">
        <f>MIN(G9:L80)</f>
        <v>35.78</v>
      </c>
      <c r="G6" s="60"/>
      <c r="H6" s="60"/>
      <c r="I6" s="60"/>
      <c r="J6" s="60"/>
      <c r="K6" s="60"/>
      <c r="L6" s="62"/>
    </row>
    <row r="7" spans="1:16" s="1" customFormat="1" ht="38.25">
      <c r="A7" s="55" t="s">
        <v>4</v>
      </c>
      <c r="B7" s="56" t="s">
        <v>29</v>
      </c>
      <c r="C7" s="56" t="s">
        <v>30</v>
      </c>
      <c r="D7" s="57" t="s">
        <v>5</v>
      </c>
      <c r="E7" s="4" t="s">
        <v>6</v>
      </c>
      <c r="F7" s="4" t="s">
        <v>7</v>
      </c>
      <c r="G7" s="4" t="s">
        <v>8</v>
      </c>
      <c r="H7" s="4" t="s">
        <v>9</v>
      </c>
      <c r="I7" s="5" t="s">
        <v>10</v>
      </c>
      <c r="J7" s="5" t="s">
        <v>15</v>
      </c>
      <c r="K7" s="5" t="s">
        <v>11</v>
      </c>
      <c r="L7" s="5" t="s">
        <v>18</v>
      </c>
      <c r="M7" s="58" t="s">
        <v>12</v>
      </c>
      <c r="N7" s="4"/>
      <c r="O7" s="63" t="s">
        <v>13</v>
      </c>
      <c r="P7" s="64" t="s">
        <v>31</v>
      </c>
    </row>
    <row r="8" spans="1:12" ht="22.5" customHeight="1">
      <c r="A8" s="15"/>
      <c r="B8" s="15"/>
      <c r="C8" s="15"/>
      <c r="D8" s="16"/>
      <c r="E8" s="15"/>
      <c r="F8" s="15"/>
      <c r="G8" s="20"/>
      <c r="H8" s="20"/>
      <c r="I8" s="20"/>
      <c r="J8" s="20"/>
      <c r="K8" s="20"/>
      <c r="L8" s="20"/>
    </row>
    <row r="9" spans="1:15" ht="12.75">
      <c r="A9" s="186">
        <v>700</v>
      </c>
      <c r="B9" s="176" t="s">
        <v>157</v>
      </c>
      <c r="C9" s="176"/>
      <c r="D9" s="177" t="s">
        <v>157</v>
      </c>
      <c r="E9" s="177" t="s">
        <v>140</v>
      </c>
      <c r="F9" s="177" t="s">
        <v>143</v>
      </c>
      <c r="G9" s="178"/>
      <c r="H9" s="178"/>
      <c r="I9" s="178"/>
      <c r="J9" s="6"/>
      <c r="K9" s="6"/>
      <c r="L9" s="6"/>
      <c r="M9" s="48">
        <f>(G9*$G$4+H9*$H$4+I9*$I$4+J9*$J$4+K9*$K$4+L9*$L$4)</f>
        <v>0</v>
      </c>
      <c r="N9" s="48">
        <f>IF(M9&gt;0,M9*-1,-1000)</f>
        <v>-1000</v>
      </c>
      <c r="O9" s="49">
        <f>IF(M9&gt;0,RANK(N9,N:N),0)</f>
        <v>0</v>
      </c>
    </row>
    <row r="10" spans="1:15" ht="12.75" hidden="1">
      <c r="A10" s="179"/>
      <c r="B10" s="176"/>
      <c r="C10" s="168"/>
      <c r="D10" s="168"/>
      <c r="E10" s="168"/>
      <c r="F10" s="168"/>
      <c r="G10" s="178"/>
      <c r="H10" s="178"/>
      <c r="I10" s="178"/>
      <c r="J10" s="6"/>
      <c r="K10" s="6"/>
      <c r="L10" s="6"/>
      <c r="M10" s="48">
        <f>(G10*$G$4+H10*$H$4+I10*$I$4+J10*$J$4+K10*$K$4+L10*$L$4)</f>
        <v>0</v>
      </c>
      <c r="N10" s="48">
        <f>IF(M10&gt;0,M10*-1,-1000)</f>
        <v>-1000</v>
      </c>
      <c r="O10" s="49">
        <f>IF(M10&gt;0,RANK(N10,N:N),0)</f>
        <v>0</v>
      </c>
    </row>
    <row r="11" spans="1:15" ht="12.75" hidden="1">
      <c r="A11" s="179"/>
      <c r="B11" s="176"/>
      <c r="C11" s="168"/>
      <c r="D11" s="168"/>
      <c r="E11" s="168"/>
      <c r="F11" s="168"/>
      <c r="G11" s="178"/>
      <c r="H11" s="178"/>
      <c r="I11" s="178"/>
      <c r="J11" s="6"/>
      <c r="K11" s="6"/>
      <c r="L11" s="6"/>
      <c r="M11" s="48">
        <f>(G11*$G$4+H11*$H$4+I11*$I$4+J11*$J$4+K11*$K$4+L11*$L$4)</f>
        <v>0</v>
      </c>
      <c r="N11" s="48">
        <f>IF(M11&gt;0,M11*-1,-1000)</f>
        <v>-1000</v>
      </c>
      <c r="O11" s="49">
        <f>IF(M11&gt;0,RANK(N11,N:N),0)</f>
        <v>0</v>
      </c>
    </row>
    <row r="12" spans="1:15" ht="12.75" hidden="1">
      <c r="A12" s="179"/>
      <c r="B12" s="176"/>
      <c r="C12" s="168"/>
      <c r="D12" s="168"/>
      <c r="E12" s="168"/>
      <c r="F12" s="168"/>
      <c r="G12" s="178"/>
      <c r="H12" s="178"/>
      <c r="I12" s="178"/>
      <c r="J12" s="6"/>
      <c r="K12" s="6"/>
      <c r="L12" s="6"/>
      <c r="M12" s="48">
        <f>(G12*$G$4+H12*$H$4+I12*$I$4+J12*$J$4+K12*$K$4+L12*$L$4)</f>
        <v>0</v>
      </c>
      <c r="N12" s="48">
        <f>IF(M12&gt;0,M12*-1,-1000)</f>
        <v>-1000</v>
      </c>
      <c r="O12" s="49">
        <f>IF(M12&gt;0,RANK(N12,N:N),0)</f>
        <v>0</v>
      </c>
    </row>
    <row r="13" spans="1:15" ht="12.75" hidden="1">
      <c r="A13" s="179"/>
      <c r="B13" s="176"/>
      <c r="C13" s="168"/>
      <c r="D13" s="168"/>
      <c r="E13" s="168"/>
      <c r="F13" s="168"/>
      <c r="G13" s="178"/>
      <c r="H13" s="178"/>
      <c r="I13" s="178"/>
      <c r="J13" s="6"/>
      <c r="K13" s="6"/>
      <c r="L13" s="6"/>
      <c r="M13" s="48">
        <f>(G13*$G$4+H13*$H$4+I13*$I$4+J13*$J$4+K13*$K$4+L13*$L$4)</f>
        <v>0</v>
      </c>
      <c r="N13" s="48">
        <f>IF(M13&gt;0,M13*-1,-1000)</f>
        <v>-1000</v>
      </c>
      <c r="O13" s="49">
        <f>IF(M13&gt;0,RANK(N13,N:N),0)</f>
        <v>0</v>
      </c>
    </row>
    <row r="14" spans="1:15" ht="12.75" hidden="1">
      <c r="A14" s="179"/>
      <c r="B14" s="176"/>
      <c r="C14" s="168"/>
      <c r="D14" s="168"/>
      <c r="E14" s="168"/>
      <c r="F14" s="168"/>
      <c r="G14" s="178"/>
      <c r="H14" s="178"/>
      <c r="I14" s="178"/>
      <c r="J14" s="6"/>
      <c r="K14" s="6"/>
      <c r="L14" s="6"/>
      <c r="M14" s="48">
        <f>(G14*$G$4+H14*$H$4+I14*$I$4+J14*$J$4+K14*$K$4+L14*$L$4)</f>
        <v>0</v>
      </c>
      <c r="N14" s="48">
        <f>IF(M14&gt;0,M14*-1,-1000)</f>
        <v>-1000</v>
      </c>
      <c r="O14" s="49">
        <f>IF(M14&gt;0,RANK(N14,N:N),0)</f>
        <v>0</v>
      </c>
    </row>
    <row r="15" spans="1:15" ht="12.75" hidden="1">
      <c r="A15" s="179"/>
      <c r="B15" s="176"/>
      <c r="C15" s="168"/>
      <c r="D15" s="168"/>
      <c r="E15" s="168"/>
      <c r="F15" s="168"/>
      <c r="G15" s="178"/>
      <c r="H15" s="178"/>
      <c r="I15" s="178"/>
      <c r="J15" s="6"/>
      <c r="K15" s="6"/>
      <c r="L15" s="6"/>
      <c r="M15" s="48">
        <f>(G15*$G$4+H15*$H$4+I15*$I$4+J15*$J$4+K15*$K$4+L15*$L$4)</f>
        <v>0</v>
      </c>
      <c r="N15" s="48">
        <f>IF(M15&gt;0,M15*-1,-1000)</f>
        <v>-1000</v>
      </c>
      <c r="O15" s="49">
        <f>IF(M15&gt;0,RANK(N15,N:N),0)</f>
        <v>0</v>
      </c>
    </row>
    <row r="16" spans="1:15" ht="12.75" hidden="1">
      <c r="A16" s="179"/>
      <c r="B16" s="176"/>
      <c r="C16" s="168"/>
      <c r="D16" s="168"/>
      <c r="E16" s="168"/>
      <c r="F16" s="168"/>
      <c r="G16" s="178"/>
      <c r="H16" s="178"/>
      <c r="I16" s="178"/>
      <c r="J16" s="6"/>
      <c r="K16" s="6"/>
      <c r="L16" s="6"/>
      <c r="M16" s="48">
        <f>(G16*$G$4+H16*$H$4+I16*$I$4+J16*$J$4+K16*$K$4+L16*$L$4)</f>
        <v>0</v>
      </c>
      <c r="N16" s="48">
        <f>IF(M16&gt;0,M16*-1,-1000)</f>
        <v>-1000</v>
      </c>
      <c r="O16" s="49">
        <f>IF(M16&gt;0,RANK(N16,N:N),0)</f>
        <v>0</v>
      </c>
    </row>
    <row r="17" spans="1:15" ht="12.75" hidden="1">
      <c r="A17" s="179"/>
      <c r="B17" s="176"/>
      <c r="C17" s="168"/>
      <c r="D17" s="168"/>
      <c r="E17" s="168"/>
      <c r="F17" s="168"/>
      <c r="G17" s="178"/>
      <c r="H17" s="178"/>
      <c r="I17" s="178"/>
      <c r="J17" s="6"/>
      <c r="K17" s="6"/>
      <c r="L17" s="6"/>
      <c r="M17" s="48">
        <f>(G17*$G$4+H17*$H$4+I17*$I$4+J17*$J$4+K17*$K$4+L17*$L$4)</f>
        <v>0</v>
      </c>
      <c r="N17" s="48">
        <f>IF(M17&gt;0,M17*-1,-1000)</f>
        <v>-1000</v>
      </c>
      <c r="O17" s="49">
        <f>IF(M17&gt;0,RANK(N17,N:N),0)</f>
        <v>0</v>
      </c>
    </row>
    <row r="18" spans="1:15" ht="12.75" hidden="1">
      <c r="A18" s="179"/>
      <c r="B18" s="176"/>
      <c r="C18" s="168"/>
      <c r="D18" s="168"/>
      <c r="E18" s="168"/>
      <c r="F18" s="168"/>
      <c r="G18" s="178"/>
      <c r="H18" s="178"/>
      <c r="I18" s="178"/>
      <c r="J18" s="6"/>
      <c r="K18" s="6"/>
      <c r="L18" s="6"/>
      <c r="M18" s="48">
        <f>(G18*$G$4+H18*$H$4+I18*$I$4+J18*$J$4+K18*$K$4+L18*$L$4)</f>
        <v>0</v>
      </c>
      <c r="N18" s="48">
        <f>IF(M18&gt;0,M18*-1,-1000)</f>
        <v>-1000</v>
      </c>
      <c r="O18" s="49">
        <f>IF(M18&gt;0,RANK(N18,N:N),0)</f>
        <v>0</v>
      </c>
    </row>
    <row r="19" spans="1:15" ht="12.75" hidden="1">
      <c r="A19" s="179"/>
      <c r="B19" s="176"/>
      <c r="C19" s="168"/>
      <c r="D19" s="168"/>
      <c r="E19" s="168"/>
      <c r="F19" s="168"/>
      <c r="G19" s="178"/>
      <c r="H19" s="178"/>
      <c r="I19" s="178"/>
      <c r="J19" s="6"/>
      <c r="K19" s="6"/>
      <c r="L19" s="6"/>
      <c r="M19" s="48">
        <f>(G19*$G$4+H19*$H$4+I19*$I$4+J19*$J$4+K19*$K$4+L19*$L$4)</f>
        <v>0</v>
      </c>
      <c r="N19" s="48">
        <f>IF(M19&gt;0,M19*-1,-1000)</f>
        <v>-1000</v>
      </c>
      <c r="O19" s="49">
        <f>IF(M19&gt;0,RANK(N19,N:N),0)</f>
        <v>0</v>
      </c>
    </row>
    <row r="20" spans="1:15" ht="12.75" hidden="1">
      <c r="A20" s="179"/>
      <c r="B20" s="176"/>
      <c r="C20" s="168"/>
      <c r="D20" s="168"/>
      <c r="E20" s="168"/>
      <c r="F20" s="168"/>
      <c r="G20" s="178"/>
      <c r="H20" s="178"/>
      <c r="I20" s="178"/>
      <c r="J20" s="6"/>
      <c r="K20" s="6"/>
      <c r="L20" s="6"/>
      <c r="M20" s="48">
        <f>(G20*$G$4+H20*$H$4+I20*$I$4+J20*$J$4+K20*$K$4+L20*$L$4)</f>
        <v>0</v>
      </c>
      <c r="N20" s="48">
        <f>IF(M20&gt;0,M20*-1,-1000)</f>
        <v>-1000</v>
      </c>
      <c r="O20" s="49">
        <f>IF(M20&gt;0,RANK(N20,N:N),0)</f>
        <v>0</v>
      </c>
    </row>
    <row r="21" spans="1:15" ht="12.75" hidden="1">
      <c r="A21" s="179"/>
      <c r="B21" s="176"/>
      <c r="C21" s="168"/>
      <c r="D21" s="168"/>
      <c r="E21" s="168"/>
      <c r="F21" s="168"/>
      <c r="G21" s="178"/>
      <c r="H21" s="178"/>
      <c r="I21" s="178"/>
      <c r="J21" s="6"/>
      <c r="K21" s="6"/>
      <c r="L21" s="6"/>
      <c r="M21" s="48">
        <f>(G21*$G$4+H21*$H$4+I21*$I$4+J21*$J$4+K21*$K$4+L21*$L$4)</f>
        <v>0</v>
      </c>
      <c r="N21" s="48">
        <f>IF(M21&gt;0,M21*-1,-1000)</f>
        <v>-1000</v>
      </c>
      <c r="O21" s="49">
        <f>IF(M21&gt;0,RANK(N21,N:N),0)</f>
        <v>0</v>
      </c>
    </row>
    <row r="22" spans="1:15" ht="12.75" hidden="1">
      <c r="A22" s="179"/>
      <c r="B22" s="176"/>
      <c r="C22" s="168"/>
      <c r="D22" s="168"/>
      <c r="E22" s="168"/>
      <c r="F22" s="168"/>
      <c r="G22" s="178"/>
      <c r="H22" s="178"/>
      <c r="I22" s="178"/>
      <c r="J22" s="6"/>
      <c r="K22" s="6"/>
      <c r="L22" s="6"/>
      <c r="M22" s="48">
        <f>(G22*$G$4+H22*$H$4+I22*$I$4+J22*$J$4+K22*$K$4+L22*$L$4)</f>
        <v>0</v>
      </c>
      <c r="N22" s="48">
        <f>IF(M22&gt;0,M22*-1,-1000)</f>
        <v>-1000</v>
      </c>
      <c r="O22" s="49">
        <f>IF(M22&gt;0,RANK(N22,N:N),0)</f>
        <v>0</v>
      </c>
    </row>
    <row r="23" spans="1:15" ht="12.75" hidden="1">
      <c r="A23" s="179"/>
      <c r="B23" s="176"/>
      <c r="C23" s="168"/>
      <c r="D23" s="168"/>
      <c r="E23" s="168"/>
      <c r="F23" s="168"/>
      <c r="G23" s="178"/>
      <c r="H23" s="178"/>
      <c r="I23" s="178"/>
      <c r="J23" s="6"/>
      <c r="K23" s="6"/>
      <c r="L23" s="6"/>
      <c r="M23" s="48">
        <f>(G23*$G$4+H23*$H$4+I23*$I$4+J23*$J$4+K23*$K$4+L23*$L$4)</f>
        <v>0</v>
      </c>
      <c r="N23" s="48">
        <f>IF(M23&gt;0,M23*-1,-1000)</f>
        <v>-1000</v>
      </c>
      <c r="O23" s="49">
        <f>IF(M23&gt;0,RANK(N23,N:N),0)</f>
        <v>0</v>
      </c>
    </row>
    <row r="24" spans="1:15" ht="12.75" hidden="1">
      <c r="A24" s="179"/>
      <c r="B24" s="176"/>
      <c r="C24" s="168"/>
      <c r="D24" s="180"/>
      <c r="E24" s="181"/>
      <c r="F24" s="181"/>
      <c r="G24" s="178"/>
      <c r="H24" s="178"/>
      <c r="I24" s="178"/>
      <c r="J24" s="6"/>
      <c r="K24" s="6"/>
      <c r="L24" s="6"/>
      <c r="M24" s="48">
        <f>(G24*$G$4+H24*$H$4+I24*$I$4+J24*$J$4+K24*$K$4+L24*$L$4)</f>
        <v>0</v>
      </c>
      <c r="N24" s="48">
        <f>IF(M24&gt;0,M24*-1,-1000)</f>
        <v>-1000</v>
      </c>
      <c r="O24" s="49">
        <f>IF(M24&gt;0,RANK(N24,N:N),0)</f>
        <v>0</v>
      </c>
    </row>
    <row r="25" spans="1:15" ht="12.75" hidden="1">
      <c r="A25" s="179"/>
      <c r="B25" s="176"/>
      <c r="C25" s="168"/>
      <c r="D25" s="168"/>
      <c r="E25" s="168"/>
      <c r="F25" s="168"/>
      <c r="G25" s="178"/>
      <c r="H25" s="178"/>
      <c r="I25" s="178"/>
      <c r="J25" s="6"/>
      <c r="K25" s="6"/>
      <c r="L25" s="6"/>
      <c r="M25" s="48">
        <f>(G25*$G$4+H25*$H$4+I25*$I$4+J25*$J$4+K25*$K$4+L25*$L$4)</f>
        <v>0</v>
      </c>
      <c r="N25" s="48">
        <f>IF(M25&gt;0,M25*-1,-1000)</f>
        <v>-1000</v>
      </c>
      <c r="O25" s="49">
        <f>IF(M25&gt;0,RANK(N25,N:N),0)</f>
        <v>0</v>
      </c>
    </row>
    <row r="26" spans="1:15" ht="12.75" hidden="1">
      <c r="A26" s="179"/>
      <c r="B26" s="176"/>
      <c r="C26" s="168"/>
      <c r="D26" s="168"/>
      <c r="E26" s="168"/>
      <c r="F26" s="168"/>
      <c r="G26" s="178"/>
      <c r="H26" s="178"/>
      <c r="I26" s="178"/>
      <c r="J26" s="6"/>
      <c r="K26" s="6"/>
      <c r="L26" s="6"/>
      <c r="M26" s="48">
        <f>(G26*$G$4+H26*$H$4+I26*$I$4+J26*$J$4+K26*$K$4+L26*$L$4)</f>
        <v>0</v>
      </c>
      <c r="N26" s="48">
        <f>IF(M26&gt;0,M26*-1,-1000)</f>
        <v>-1000</v>
      </c>
      <c r="O26" s="49">
        <f>IF(M26&gt;0,RANK(N26,N:N),0)</f>
        <v>0</v>
      </c>
    </row>
    <row r="27" spans="1:15" ht="12.75" hidden="1">
      <c r="A27" s="179"/>
      <c r="B27" s="176"/>
      <c r="C27" s="168"/>
      <c r="D27" s="168"/>
      <c r="E27" s="168"/>
      <c r="F27" s="168"/>
      <c r="G27" s="178"/>
      <c r="H27" s="178"/>
      <c r="I27" s="178"/>
      <c r="J27" s="6"/>
      <c r="K27" s="6"/>
      <c r="L27" s="6"/>
      <c r="M27" s="48">
        <f>(G27*$G$4+H27*$H$4+I27*$I$4+J27*$J$4+K27*$K$4+L27*$L$4)</f>
        <v>0</v>
      </c>
      <c r="N27" s="48">
        <f>IF(M27&gt;0,M27*-1,-1000)</f>
        <v>-1000</v>
      </c>
      <c r="O27" s="49">
        <f>IF(M27&gt;0,RANK(N27,N:N),0)</f>
        <v>0</v>
      </c>
    </row>
    <row r="28" spans="1:15" ht="12.75" hidden="1">
      <c r="A28" s="179"/>
      <c r="B28" s="176"/>
      <c r="C28" s="168"/>
      <c r="D28" s="184"/>
      <c r="E28" s="184"/>
      <c r="F28" s="184"/>
      <c r="G28" s="178"/>
      <c r="H28" s="178"/>
      <c r="I28" s="178"/>
      <c r="J28" s="6"/>
      <c r="K28" s="6"/>
      <c r="L28" s="6"/>
      <c r="M28" s="48">
        <f>(G28*$G$4+H28*$H$4+I28*$I$4+J28*$J$4+K28*$K$4+L28*$L$4)</f>
        <v>0</v>
      </c>
      <c r="N28" s="48">
        <f>IF(M28&gt;0,M28*-1,-1000)</f>
        <v>-1000</v>
      </c>
      <c r="O28" s="49">
        <f>IF(M28&gt;0,RANK(N28,N:N),0)</f>
        <v>0</v>
      </c>
    </row>
    <row r="29" spans="1:15" ht="12.75" hidden="1">
      <c r="A29" s="179"/>
      <c r="B29" s="176"/>
      <c r="C29" s="168"/>
      <c r="D29" s="168"/>
      <c r="E29" s="168"/>
      <c r="F29" s="168"/>
      <c r="G29" s="178"/>
      <c r="H29" s="178"/>
      <c r="I29" s="178"/>
      <c r="J29" s="6"/>
      <c r="K29" s="6"/>
      <c r="L29" s="6"/>
      <c r="M29" s="48">
        <f>(G29*$G$4+H29*$H$4+I29*$I$4+J29*$J$4+K29*$K$4+L29*$L$4)</f>
        <v>0</v>
      </c>
      <c r="N29" s="48">
        <f>IF(M29&gt;0,M29*-1,-1000)</f>
        <v>-1000</v>
      </c>
      <c r="O29" s="49">
        <f>IF(M29&gt;0,RANK(N29,N:N),0)</f>
        <v>0</v>
      </c>
    </row>
    <row r="30" spans="1:15" ht="12.75" hidden="1">
      <c r="A30" s="179"/>
      <c r="B30" s="176"/>
      <c r="C30" s="168"/>
      <c r="D30" s="168"/>
      <c r="E30" s="168"/>
      <c r="F30" s="168"/>
      <c r="G30" s="178"/>
      <c r="H30" s="178"/>
      <c r="I30" s="178"/>
      <c r="J30" s="6"/>
      <c r="K30" s="6"/>
      <c r="L30" s="6"/>
      <c r="M30" s="48">
        <f>(G30*$G$4+H30*$H$4+I30*$I$4+J30*$J$4+K30*$K$4+L30*$L$4)</f>
        <v>0</v>
      </c>
      <c r="N30" s="48">
        <f>IF(M30&gt;0,M30*-1,-1000)</f>
        <v>-1000</v>
      </c>
      <c r="O30" s="49">
        <f>IF(M30&gt;0,RANK(N30,N:N),0)</f>
        <v>0</v>
      </c>
    </row>
    <row r="31" spans="1:15" ht="12.75" hidden="1">
      <c r="A31" s="179"/>
      <c r="B31" s="176"/>
      <c r="C31" s="168"/>
      <c r="D31" s="168"/>
      <c r="E31" s="168"/>
      <c r="F31" s="168"/>
      <c r="G31" s="178"/>
      <c r="H31" s="178"/>
      <c r="I31" s="178"/>
      <c r="J31" s="6"/>
      <c r="K31" s="6"/>
      <c r="L31" s="6"/>
      <c r="M31" s="48">
        <f>(G31*$G$4+H31*$H$4+I31*$I$4+J31*$J$4+K31*$K$4+L31*$L$4)</f>
        <v>0</v>
      </c>
      <c r="N31" s="48">
        <f>IF(M31&gt;0,M31*-1,-1000)</f>
        <v>-1000</v>
      </c>
      <c r="O31" s="49">
        <f>IF(M31&gt;0,RANK(N31,N:N),0)</f>
        <v>0</v>
      </c>
    </row>
    <row r="32" spans="1:15" ht="12.75" hidden="1">
      <c r="A32" s="179"/>
      <c r="B32" s="176"/>
      <c r="C32" s="168"/>
      <c r="D32" s="168"/>
      <c r="E32" s="168"/>
      <c r="F32" s="168"/>
      <c r="G32" s="178"/>
      <c r="H32" s="178"/>
      <c r="I32" s="178"/>
      <c r="J32" s="6"/>
      <c r="K32" s="6"/>
      <c r="L32" s="6"/>
      <c r="M32" s="48">
        <f>(G32*$G$4+H32*$H$4+I32*$I$4+J32*$J$4+K32*$K$4+L32*$L$4)</f>
        <v>0</v>
      </c>
      <c r="N32" s="48">
        <f>IF(M32&gt;0,M32*-1,-1000)</f>
        <v>-1000</v>
      </c>
      <c r="O32" s="49">
        <f>IF(M32&gt;0,RANK(N32,N:N),0)</f>
        <v>0</v>
      </c>
    </row>
    <row r="33" spans="1:15" ht="12.75" hidden="1">
      <c r="A33" s="179"/>
      <c r="B33" s="176"/>
      <c r="C33" s="168"/>
      <c r="D33" s="168"/>
      <c r="E33" s="168"/>
      <c r="F33" s="168"/>
      <c r="G33" s="178"/>
      <c r="H33" s="178"/>
      <c r="I33" s="178"/>
      <c r="J33" s="6"/>
      <c r="K33" s="6"/>
      <c r="L33" s="6"/>
      <c r="M33" s="48">
        <f>(G33*$G$4+H33*$H$4+I33*$I$4+J33*$J$4+K33*$K$4+L33*$L$4)</f>
        <v>0</v>
      </c>
      <c r="N33" s="48">
        <f>IF(M33&gt;0,M33*-1,-1000)</f>
        <v>-1000</v>
      </c>
      <c r="O33" s="49">
        <f>IF(M33&gt;0,RANK(N33,N:N),0)</f>
        <v>0</v>
      </c>
    </row>
    <row r="34" spans="1:15" ht="12.75" hidden="1">
      <c r="A34" s="179"/>
      <c r="B34" s="176"/>
      <c r="C34" s="168"/>
      <c r="D34" s="168"/>
      <c r="E34" s="168"/>
      <c r="F34" s="168"/>
      <c r="G34" s="178"/>
      <c r="H34" s="178"/>
      <c r="I34" s="178"/>
      <c r="J34" s="6"/>
      <c r="K34" s="6"/>
      <c r="L34" s="6"/>
      <c r="M34" s="48">
        <f>(G34*$G$4+H34*$H$4+I34*$I$4+J34*$J$4+K34*$K$4+L34*$L$4)</f>
        <v>0</v>
      </c>
      <c r="N34" s="48">
        <f>IF(M34&gt;0,M34*-1,-1000)</f>
        <v>-1000</v>
      </c>
      <c r="O34" s="49">
        <f>IF(M34&gt;0,RANK(N34,N:N),0)</f>
        <v>0</v>
      </c>
    </row>
    <row r="35" spans="1:15" ht="12.75" hidden="1">
      <c r="A35" s="179"/>
      <c r="B35" s="176"/>
      <c r="C35" s="168"/>
      <c r="D35" s="180"/>
      <c r="E35" s="181"/>
      <c r="F35" s="181"/>
      <c r="G35" s="178"/>
      <c r="H35" s="178"/>
      <c r="I35" s="178"/>
      <c r="J35" s="6"/>
      <c r="K35" s="6"/>
      <c r="L35" s="6"/>
      <c r="M35" s="48">
        <f>(G35*$G$4+H35*$H$4+I35*$I$4+J35*$J$4+K35*$K$4+L35*$L$4)</f>
        <v>0</v>
      </c>
      <c r="N35" s="48">
        <f>IF(M35&gt;0,M35*-1,-1000)</f>
        <v>-1000</v>
      </c>
      <c r="O35" s="49">
        <f>IF(M35&gt;0,RANK(N35,N:N),0)</f>
        <v>0</v>
      </c>
    </row>
    <row r="36" spans="1:15" ht="12.75" hidden="1">
      <c r="A36" s="179"/>
      <c r="B36" s="176"/>
      <c r="C36" s="168"/>
      <c r="D36" s="168"/>
      <c r="E36" s="168"/>
      <c r="F36" s="168"/>
      <c r="G36" s="178"/>
      <c r="H36" s="178"/>
      <c r="I36" s="178"/>
      <c r="J36" s="6"/>
      <c r="K36" s="6"/>
      <c r="L36" s="6"/>
      <c r="M36" s="48">
        <f>(G36*$G$4+H36*$H$4+I36*$I$4+J36*$J$4+K36*$K$4+L36*$L$4)</f>
        <v>0</v>
      </c>
      <c r="N36" s="48">
        <f>IF(M36&gt;0,M36*-1,-1000)</f>
        <v>-1000</v>
      </c>
      <c r="O36" s="49">
        <f>IF(M36&gt;0,RANK(N36,N:N),0)</f>
        <v>0</v>
      </c>
    </row>
    <row r="37" spans="1:15" ht="12.75" hidden="1">
      <c r="A37" s="179"/>
      <c r="B37" s="176"/>
      <c r="C37" s="168"/>
      <c r="D37" s="168"/>
      <c r="E37" s="168"/>
      <c r="F37" s="168"/>
      <c r="G37" s="178"/>
      <c r="H37" s="178"/>
      <c r="I37" s="178"/>
      <c r="J37" s="6"/>
      <c r="K37" s="6"/>
      <c r="L37" s="6"/>
      <c r="M37" s="48">
        <f>(G37*$G$4+H37*$H$4+I37*$I$4+J37*$J$4+K37*$K$4+L37*$L$4)</f>
        <v>0</v>
      </c>
      <c r="N37" s="48">
        <f>IF(M37&gt;0,M37*-1,-1000)</f>
        <v>-1000</v>
      </c>
      <c r="O37" s="49">
        <f>IF(M37&gt;0,RANK(N37,N:N),0)</f>
        <v>0</v>
      </c>
    </row>
    <row r="38" spans="1:15" ht="12.75" hidden="1">
      <c r="A38" s="179"/>
      <c r="B38" s="176"/>
      <c r="C38" s="168"/>
      <c r="D38" s="168"/>
      <c r="E38" s="168"/>
      <c r="F38" s="168"/>
      <c r="G38" s="178"/>
      <c r="H38" s="178"/>
      <c r="I38" s="178"/>
      <c r="J38" s="6"/>
      <c r="K38" s="6"/>
      <c r="L38" s="6"/>
      <c r="M38" s="48">
        <f>(G38*$G$4+H38*$H$4+I38*$I$4+J38*$J$4+K38*$K$4+L38*$L$4)</f>
        <v>0</v>
      </c>
      <c r="N38" s="48">
        <f>IF(M38&gt;0,M38*-1,-1000)</f>
        <v>-1000</v>
      </c>
      <c r="O38" s="49">
        <f>IF(M38&gt;0,RANK(N38,N:N),0)</f>
        <v>0</v>
      </c>
    </row>
    <row r="39" spans="1:15" ht="12.75" hidden="1">
      <c r="A39" s="179"/>
      <c r="B39" s="176"/>
      <c r="C39" s="168"/>
      <c r="D39" s="168"/>
      <c r="E39" s="168"/>
      <c r="F39" s="168"/>
      <c r="G39" s="178"/>
      <c r="H39" s="178"/>
      <c r="I39" s="178"/>
      <c r="J39" s="6"/>
      <c r="K39" s="6"/>
      <c r="L39" s="6"/>
      <c r="M39" s="48">
        <f>(G39*$G$4+H39*$H$4+I39*$I$4+J39*$J$4+K39*$K$4+L39*$L$4)</f>
        <v>0</v>
      </c>
      <c r="N39" s="48">
        <f>IF(M39&gt;0,M39*-1,-1000)</f>
        <v>-1000</v>
      </c>
      <c r="O39" s="49">
        <f>IF(M39&gt;0,RANK(N39,N:N),0)</f>
        <v>0</v>
      </c>
    </row>
    <row r="40" spans="1:15" ht="12.75" hidden="1">
      <c r="A40" s="179"/>
      <c r="B40" s="176"/>
      <c r="C40" s="168"/>
      <c r="D40" s="168"/>
      <c r="E40" s="168"/>
      <c r="F40" s="168"/>
      <c r="G40" s="178"/>
      <c r="H40" s="178"/>
      <c r="I40" s="178"/>
      <c r="J40" s="6"/>
      <c r="K40" s="6"/>
      <c r="L40" s="6"/>
      <c r="M40" s="48">
        <f>(G40*$G$4+H40*$H$4+I40*$I$4+J40*$J$4+K40*$K$4+L40*$L$4)</f>
        <v>0</v>
      </c>
      <c r="N40" s="48">
        <f>IF(M40&gt;0,M40*-1,-1000)</f>
        <v>-1000</v>
      </c>
      <c r="O40" s="49">
        <f>IF(M40&gt;0,RANK(N40,N:N),0)</f>
        <v>0</v>
      </c>
    </row>
    <row r="41" spans="1:15" ht="12.75" hidden="1">
      <c r="A41" s="179"/>
      <c r="B41" s="176"/>
      <c r="C41" s="168"/>
      <c r="D41" s="168"/>
      <c r="E41" s="168"/>
      <c r="F41" s="168"/>
      <c r="G41" s="178"/>
      <c r="H41" s="178"/>
      <c r="I41" s="178"/>
      <c r="J41" s="6"/>
      <c r="K41" s="6"/>
      <c r="L41" s="6"/>
      <c r="M41" s="48">
        <f>(G41*$G$4+H41*$H$4+I41*$I$4+J41*$J$4+K41*$K$4+L41*$L$4)</f>
        <v>0</v>
      </c>
      <c r="N41" s="48">
        <f>IF(M41&gt;0,M41*-1,-1000)</f>
        <v>-1000</v>
      </c>
      <c r="O41" s="49">
        <f>IF(M41&gt;0,RANK(N41,N:N),0)</f>
        <v>0</v>
      </c>
    </row>
    <row r="42" spans="1:15" ht="12.75" hidden="1">
      <c r="A42" s="179"/>
      <c r="B42" s="176"/>
      <c r="C42" s="168"/>
      <c r="D42" s="168"/>
      <c r="E42" s="168"/>
      <c r="F42" s="168"/>
      <c r="G42" s="178"/>
      <c r="H42" s="178"/>
      <c r="I42" s="178"/>
      <c r="J42" s="6"/>
      <c r="K42" s="6"/>
      <c r="L42" s="6"/>
      <c r="M42" s="48">
        <f>(G42*$G$4+H42*$H$4+I42*$I$4+J42*$J$4+K42*$K$4+L42*$L$4)</f>
        <v>0</v>
      </c>
      <c r="N42" s="48">
        <f>IF(M42&gt;0,M42*-1,-1000)</f>
        <v>-1000</v>
      </c>
      <c r="O42" s="49">
        <f>IF(M42&gt;0,RANK(N42,N:N),0)</f>
        <v>0</v>
      </c>
    </row>
    <row r="43" spans="1:15" ht="12.75" hidden="1">
      <c r="A43" s="179"/>
      <c r="B43" s="176"/>
      <c r="C43" s="168"/>
      <c r="D43" s="168"/>
      <c r="E43" s="168"/>
      <c r="F43" s="168"/>
      <c r="G43" s="178"/>
      <c r="H43" s="178"/>
      <c r="I43" s="178"/>
      <c r="J43" s="6"/>
      <c r="K43" s="6"/>
      <c r="L43" s="6"/>
      <c r="M43" s="48">
        <f>(G43*$G$4+H43*$H$4+I43*$I$4+J43*$J$4+K43*$K$4+L43*$L$4)</f>
        <v>0</v>
      </c>
      <c r="N43" s="48">
        <f>IF(M43&gt;0,M43*-1,-1000)</f>
        <v>-1000</v>
      </c>
      <c r="O43" s="49">
        <f>IF(M43&gt;0,RANK(N43,N:N),0)</f>
        <v>0</v>
      </c>
    </row>
    <row r="44" spans="1:15" ht="12.75" hidden="1">
      <c r="A44" s="179"/>
      <c r="B44" s="176"/>
      <c r="C44" s="168"/>
      <c r="D44" s="168"/>
      <c r="E44" s="168"/>
      <c r="F44" s="168"/>
      <c r="G44" s="178"/>
      <c r="H44" s="178"/>
      <c r="I44" s="178"/>
      <c r="J44" s="6"/>
      <c r="K44" s="6"/>
      <c r="L44" s="6"/>
      <c r="M44" s="48">
        <f>(G44*$G$4+H44*$H$4+I44*$I$4+J44*$J$4+K44*$K$4+L44*$L$4)</f>
        <v>0</v>
      </c>
      <c r="N44" s="48">
        <f>IF(M44&gt;0,M44*-1,-1000)</f>
        <v>-1000</v>
      </c>
      <c r="O44" s="49">
        <f>IF(M44&gt;0,RANK(N44,N:N),0)</f>
        <v>0</v>
      </c>
    </row>
    <row r="45" spans="1:15" ht="12.75" hidden="1">
      <c r="A45" s="179"/>
      <c r="B45" s="176"/>
      <c r="C45" s="168"/>
      <c r="D45" s="168"/>
      <c r="E45" s="168"/>
      <c r="F45" s="168"/>
      <c r="G45" s="178"/>
      <c r="H45" s="178"/>
      <c r="I45" s="178"/>
      <c r="J45" s="6"/>
      <c r="K45" s="6"/>
      <c r="L45" s="6"/>
      <c r="M45" s="48">
        <f>(G45*$G$4+H45*$H$4+I45*$I$4+J45*$J$4+K45*$K$4+L45*$L$4)</f>
        <v>0</v>
      </c>
      <c r="N45" s="48">
        <f>IF(M45&gt;0,M45*-1,-1000)</f>
        <v>-1000</v>
      </c>
      <c r="O45" s="49">
        <f>IF(M45&gt;0,RANK(N45,N:N),0)</f>
        <v>0</v>
      </c>
    </row>
    <row r="46" spans="1:15" ht="12.75" hidden="1">
      <c r="A46" s="179"/>
      <c r="B46" s="176"/>
      <c r="C46" s="168"/>
      <c r="D46" s="180"/>
      <c r="E46" s="181"/>
      <c r="F46" s="181"/>
      <c r="G46" s="178"/>
      <c r="H46" s="178"/>
      <c r="I46" s="178"/>
      <c r="J46" s="6"/>
      <c r="K46" s="6"/>
      <c r="L46" s="6"/>
      <c r="M46" s="48">
        <f>(G46*$G$4+H46*$H$4+I46*$I$4+J46*$J$4+K46*$K$4+L46*$L$4)</f>
        <v>0</v>
      </c>
      <c r="N46" s="48">
        <f>IF(M46&gt;0,M46*-1,-1000)</f>
        <v>-1000</v>
      </c>
      <c r="O46" s="49">
        <f>IF(M46&gt;0,RANK(N46,N:N),0)</f>
        <v>0</v>
      </c>
    </row>
    <row r="47" spans="1:15" ht="12.75" hidden="1">
      <c r="A47" s="179"/>
      <c r="B47" s="176"/>
      <c r="C47" s="168"/>
      <c r="D47" s="168"/>
      <c r="E47" s="168"/>
      <c r="F47" s="168"/>
      <c r="G47" s="178"/>
      <c r="H47" s="178"/>
      <c r="I47" s="178"/>
      <c r="J47" s="6"/>
      <c r="K47" s="6"/>
      <c r="L47" s="6"/>
      <c r="M47" s="48">
        <f>(G47*$G$4+H47*$H$4+I47*$I$4+J47*$J$4+K47*$K$4+L47*$L$4)</f>
        <v>0</v>
      </c>
      <c r="N47" s="48">
        <f>IF(M47&gt;0,M47*-1,-1000)</f>
        <v>-1000</v>
      </c>
      <c r="O47" s="49">
        <f>IF(M47&gt;0,RANK(N47,N:N),0)</f>
        <v>0</v>
      </c>
    </row>
    <row r="48" spans="1:15" ht="12.75" hidden="1">
      <c r="A48" s="179"/>
      <c r="B48" s="176"/>
      <c r="C48" s="168"/>
      <c r="D48" s="168"/>
      <c r="E48" s="168"/>
      <c r="F48" s="168"/>
      <c r="G48" s="178"/>
      <c r="H48" s="178"/>
      <c r="I48" s="178"/>
      <c r="J48" s="6"/>
      <c r="K48" s="6"/>
      <c r="L48" s="6"/>
      <c r="M48" s="48">
        <f>(G48*$G$4+H48*$H$4+I48*$I$4+J48*$J$4+K48*$K$4+L48*$L$4)</f>
        <v>0</v>
      </c>
      <c r="N48" s="48">
        <f>IF(M48&gt;0,M48*-1,-1000)</f>
        <v>-1000</v>
      </c>
      <c r="O48" s="49">
        <f>IF(M48&gt;0,RANK(N48,N:N),0)</f>
        <v>0</v>
      </c>
    </row>
    <row r="49" spans="1:15" ht="12.75" hidden="1">
      <c r="A49" s="179"/>
      <c r="B49" s="176"/>
      <c r="C49" s="168"/>
      <c r="D49" s="168"/>
      <c r="E49" s="168"/>
      <c r="F49" s="168"/>
      <c r="G49" s="178"/>
      <c r="H49" s="178"/>
      <c r="I49" s="178"/>
      <c r="J49" s="6"/>
      <c r="K49" s="6"/>
      <c r="L49" s="6"/>
      <c r="M49" s="48">
        <f>(G49*$G$4+H49*$H$4+I49*$I$4+J49*$J$4+K49*$K$4+L49*$L$4)</f>
        <v>0</v>
      </c>
      <c r="N49" s="48">
        <f>IF(M49&gt;0,M49*-1,-1000)</f>
        <v>-1000</v>
      </c>
      <c r="O49" s="49">
        <f>IF(M49&gt;0,RANK(N49,N:N),0)</f>
        <v>0</v>
      </c>
    </row>
    <row r="50" spans="1:15" ht="12.75" hidden="1">
      <c r="A50" s="179"/>
      <c r="B50" s="176"/>
      <c r="C50" s="168"/>
      <c r="D50" s="184"/>
      <c r="E50" s="184"/>
      <c r="F50" s="184"/>
      <c r="G50" s="178"/>
      <c r="H50" s="178"/>
      <c r="I50" s="178"/>
      <c r="J50" s="6"/>
      <c r="K50" s="6"/>
      <c r="L50" s="6"/>
      <c r="M50" s="48">
        <f>(G50*$G$4+H50*$H$4+I50*$I$4+J50*$J$4+K50*$K$4+L50*$L$4)</f>
        <v>0</v>
      </c>
      <c r="N50" s="48">
        <f>IF(M50&gt;0,M50*-1,-1000)</f>
        <v>-1000</v>
      </c>
      <c r="O50" s="49">
        <f>IF(M50&gt;0,RANK(N50,N:N),0)</f>
        <v>0</v>
      </c>
    </row>
    <row r="51" spans="1:15" ht="12.75" hidden="1">
      <c r="A51" s="179"/>
      <c r="B51" s="176"/>
      <c r="C51" s="168"/>
      <c r="D51" s="168"/>
      <c r="E51" s="168"/>
      <c r="F51" s="168"/>
      <c r="G51" s="178"/>
      <c r="H51" s="178"/>
      <c r="I51" s="178"/>
      <c r="J51" s="6"/>
      <c r="K51" s="6"/>
      <c r="L51" s="6"/>
      <c r="M51" s="48">
        <f>(G51*$G$4+H51*$H$4+I51*$I$4+J51*$J$4+K51*$K$4+L51*$L$4)</f>
        <v>0</v>
      </c>
      <c r="N51" s="48">
        <f>IF(M51&gt;0,M51*-1,-1000)</f>
        <v>-1000</v>
      </c>
      <c r="O51" s="49">
        <f>IF(M51&gt;0,RANK(N51,N:N),0)</f>
        <v>0</v>
      </c>
    </row>
    <row r="52" spans="1:15" ht="12.75" hidden="1">
      <c r="A52" s="179"/>
      <c r="B52" s="176"/>
      <c r="C52" s="168"/>
      <c r="D52" s="168"/>
      <c r="E52" s="168"/>
      <c r="F52" s="168"/>
      <c r="G52" s="178"/>
      <c r="H52" s="178"/>
      <c r="I52" s="178"/>
      <c r="J52" s="6"/>
      <c r="K52" s="6"/>
      <c r="L52" s="6"/>
      <c r="M52" s="48">
        <f>(G52*$G$4+H52*$H$4+I52*$I$4+J52*$J$4+K52*$K$4+L52*$L$4)</f>
        <v>0</v>
      </c>
      <c r="N52" s="48">
        <f>IF(M52&gt;0,M52*-1,-1000)</f>
        <v>-1000</v>
      </c>
      <c r="O52" s="49">
        <f>IF(M52&gt;0,RANK(N52,N:N),0)</f>
        <v>0</v>
      </c>
    </row>
    <row r="53" spans="1:15" ht="12.75" hidden="1">
      <c r="A53" s="179"/>
      <c r="B53" s="176"/>
      <c r="C53" s="168"/>
      <c r="D53" s="168"/>
      <c r="E53" s="168"/>
      <c r="F53" s="168"/>
      <c r="G53" s="178"/>
      <c r="H53" s="178"/>
      <c r="I53" s="178"/>
      <c r="J53" s="6"/>
      <c r="K53" s="6"/>
      <c r="L53" s="6"/>
      <c r="M53" s="48">
        <f>(G53*$G$4+H53*$H$4+I53*$I$4+J53*$J$4+K53*$K$4+L53*$L$4)</f>
        <v>0</v>
      </c>
      <c r="N53" s="48">
        <f>IF(M53&gt;0,M53*-1,-1000)</f>
        <v>-1000</v>
      </c>
      <c r="O53" s="49">
        <f>IF(M53&gt;0,RANK(N53,N:N),0)</f>
        <v>0</v>
      </c>
    </row>
    <row r="54" spans="1:15" ht="12.75" hidden="1">
      <c r="A54" s="179"/>
      <c r="B54" s="176"/>
      <c r="C54" s="168"/>
      <c r="D54" s="168"/>
      <c r="E54" s="168"/>
      <c r="F54" s="168"/>
      <c r="G54" s="178"/>
      <c r="H54" s="178"/>
      <c r="I54" s="178"/>
      <c r="J54" s="6"/>
      <c r="K54" s="6"/>
      <c r="L54" s="6"/>
      <c r="M54" s="48">
        <f>(G54*$G$4+H54*$H$4+I54*$I$4+J54*$J$4+K54*$K$4+L54*$L$4)</f>
        <v>0</v>
      </c>
      <c r="N54" s="48">
        <f>IF(M54&gt;0,M54*-1,-1000)</f>
        <v>-1000</v>
      </c>
      <c r="O54" s="49">
        <f>IF(M54&gt;0,RANK(N54,N:N),0)</f>
        <v>0</v>
      </c>
    </row>
    <row r="55" spans="1:15" ht="12.75" hidden="1">
      <c r="A55" s="179"/>
      <c r="B55" s="176"/>
      <c r="C55" s="168"/>
      <c r="D55" s="180"/>
      <c r="E55" s="181"/>
      <c r="F55" s="181"/>
      <c r="G55" s="178"/>
      <c r="H55" s="178"/>
      <c r="I55" s="178"/>
      <c r="J55" s="6"/>
      <c r="K55" s="6"/>
      <c r="L55" s="6"/>
      <c r="M55" s="48">
        <f>(G55*$G$4+H55*$H$4+I55*$I$4+J55*$J$4+K55*$K$4+L55*$L$4)</f>
        <v>0</v>
      </c>
      <c r="N55" s="48">
        <f>IF(M55&gt;0,M55*-1,-1000)</f>
        <v>-1000</v>
      </c>
      <c r="O55" s="49">
        <f>IF(M55&gt;0,RANK(N55,N:N),0)</f>
        <v>0</v>
      </c>
    </row>
    <row r="56" spans="1:15" ht="12.75" hidden="1">
      <c r="A56" s="179"/>
      <c r="B56" s="176"/>
      <c r="C56" s="168"/>
      <c r="D56" s="168"/>
      <c r="E56" s="168"/>
      <c r="F56" s="168"/>
      <c r="G56" s="178"/>
      <c r="H56" s="178"/>
      <c r="I56" s="178"/>
      <c r="J56" s="6"/>
      <c r="K56" s="6"/>
      <c r="L56" s="6"/>
      <c r="M56" s="48">
        <f>(G56*$G$4+H56*$H$4+I56*$I$4+J56*$J$4+K56*$K$4+L56*$L$4)</f>
        <v>0</v>
      </c>
      <c r="N56" s="48">
        <f>IF(M56&gt;0,M56*-1,-1000)</f>
        <v>-1000</v>
      </c>
      <c r="O56" s="49">
        <f>IF(M56&gt;0,RANK(N56,N:N),0)</f>
        <v>0</v>
      </c>
    </row>
    <row r="57" spans="1:15" ht="12.75" hidden="1">
      <c r="A57" s="179"/>
      <c r="B57" s="176"/>
      <c r="C57" s="168"/>
      <c r="D57" s="168"/>
      <c r="E57" s="168"/>
      <c r="F57" s="168"/>
      <c r="G57" s="178"/>
      <c r="H57" s="178"/>
      <c r="I57" s="178"/>
      <c r="J57" s="6"/>
      <c r="K57" s="6"/>
      <c r="L57" s="6"/>
      <c r="M57" s="48">
        <f>(G57*$G$4+H57*$H$4+I57*$I$4+J57*$J$4+K57*$K$4+L57*$L$4)</f>
        <v>0</v>
      </c>
      <c r="N57" s="48">
        <f>IF(M57&gt;0,M57*-1,-1000)</f>
        <v>-1000</v>
      </c>
      <c r="O57" s="49">
        <f>IF(M57&gt;0,RANK(N57,N:N),0)</f>
        <v>0</v>
      </c>
    </row>
    <row r="58" spans="1:15" ht="12.75" hidden="1">
      <c r="A58" s="179"/>
      <c r="B58" s="176"/>
      <c r="C58" s="168"/>
      <c r="D58" s="168"/>
      <c r="E58" s="168"/>
      <c r="F58" s="168"/>
      <c r="G58" s="178"/>
      <c r="H58" s="178"/>
      <c r="I58" s="178"/>
      <c r="J58" s="6"/>
      <c r="K58" s="6"/>
      <c r="L58" s="6"/>
      <c r="M58" s="48">
        <f>(G58*$G$4+H58*$H$4+I58*$I$4+J58*$J$4+K58*$K$4+L58*$L$4)</f>
        <v>0</v>
      </c>
      <c r="N58" s="48">
        <f>IF(M58&gt;0,M58*-1,-1000)</f>
        <v>-1000</v>
      </c>
      <c r="O58" s="49">
        <f>IF(M58&gt;0,RANK(N58,N:N),0)</f>
        <v>0</v>
      </c>
    </row>
    <row r="59" spans="1:15" ht="12.75" hidden="1">
      <c r="A59" s="179"/>
      <c r="B59" s="176"/>
      <c r="C59" s="168"/>
      <c r="D59" s="168"/>
      <c r="E59" s="168"/>
      <c r="F59" s="168"/>
      <c r="G59" s="178"/>
      <c r="H59" s="178"/>
      <c r="I59" s="178"/>
      <c r="J59" s="6"/>
      <c r="K59" s="6"/>
      <c r="L59" s="6"/>
      <c r="M59" s="48">
        <f>(G59*$G$4+H59*$H$4+I59*$I$4+J59*$J$4+K59*$K$4+L59*$L$4)</f>
        <v>0</v>
      </c>
      <c r="N59" s="48">
        <f>IF(M59&gt;0,M59*-1,-1000)</f>
        <v>-1000</v>
      </c>
      <c r="O59" s="49">
        <f>IF(M59&gt;0,RANK(N59,N:N),0)</f>
        <v>0</v>
      </c>
    </row>
    <row r="60" spans="1:15" ht="12.75" hidden="1">
      <c r="A60" s="179"/>
      <c r="B60" s="176"/>
      <c r="C60" s="168"/>
      <c r="D60" s="168"/>
      <c r="E60" s="168"/>
      <c r="F60" s="168"/>
      <c r="G60" s="178"/>
      <c r="H60" s="178"/>
      <c r="I60" s="178"/>
      <c r="J60" s="6"/>
      <c r="K60" s="6"/>
      <c r="L60" s="6"/>
      <c r="M60" s="48">
        <f>(G60*$G$4+H60*$H$4+I60*$I$4+J60*$J$4+K60*$K$4+L60*$L$4)</f>
        <v>0</v>
      </c>
      <c r="N60" s="48">
        <f>IF(M60&gt;0,M60*-1,-1000)</f>
        <v>-1000</v>
      </c>
      <c r="O60" s="49">
        <f>IF(M60&gt;0,RANK(N60,N:N),0)</f>
        <v>0</v>
      </c>
    </row>
    <row r="61" spans="1:15" ht="12.75" hidden="1">
      <c r="A61" s="179"/>
      <c r="B61" s="176"/>
      <c r="C61" s="168"/>
      <c r="D61" s="168"/>
      <c r="E61" s="168"/>
      <c r="F61" s="168"/>
      <c r="G61" s="178"/>
      <c r="H61" s="178"/>
      <c r="I61" s="178"/>
      <c r="J61" s="6"/>
      <c r="K61" s="6"/>
      <c r="L61" s="6"/>
      <c r="M61" s="48">
        <f>(G61*$G$4+H61*$H$4+I61*$I$4+J61*$J$4+K61*$K$4+L61*$L$4)</f>
        <v>0</v>
      </c>
      <c r="N61" s="48">
        <f>IF(M61&gt;0,M61*-1,-1000)</f>
        <v>-1000</v>
      </c>
      <c r="O61" s="49">
        <f>IF(M61&gt;0,RANK(N61,N:N),0)</f>
        <v>0</v>
      </c>
    </row>
    <row r="62" spans="1:15" ht="12.75" hidden="1">
      <c r="A62" s="179"/>
      <c r="B62" s="176"/>
      <c r="C62" s="168"/>
      <c r="D62" s="168"/>
      <c r="E62" s="168"/>
      <c r="F62" s="168"/>
      <c r="G62" s="178"/>
      <c r="H62" s="178"/>
      <c r="I62" s="178"/>
      <c r="J62" s="6"/>
      <c r="K62" s="6"/>
      <c r="L62" s="6"/>
      <c r="M62" s="48">
        <f>(G62*$G$4+H62*$H$4+I62*$I$4+J62*$J$4+K62*$K$4+L62*$L$4)</f>
        <v>0</v>
      </c>
      <c r="N62" s="48">
        <f>IF(M62&gt;0,M62*-1,-1000)</f>
        <v>-1000</v>
      </c>
      <c r="O62" s="49">
        <f>IF(M62&gt;0,RANK(N62,N:N),0)</f>
        <v>0</v>
      </c>
    </row>
    <row r="63" spans="1:15" ht="12.75" hidden="1">
      <c r="A63" s="179"/>
      <c r="B63" s="176"/>
      <c r="C63" s="168"/>
      <c r="D63" s="168"/>
      <c r="E63" s="168"/>
      <c r="F63" s="168"/>
      <c r="G63" s="178"/>
      <c r="H63" s="178"/>
      <c r="I63" s="178"/>
      <c r="J63" s="6"/>
      <c r="K63" s="6"/>
      <c r="L63" s="6"/>
      <c r="M63" s="48">
        <f>(G63*$G$4+H63*$H$4+I63*$I$4+J63*$J$4+K63*$K$4+L63*$L$4)</f>
        <v>0</v>
      </c>
      <c r="N63" s="48">
        <f>IF(M63&gt;0,M63*-1,-1000)</f>
        <v>-1000</v>
      </c>
      <c r="O63" s="49">
        <f>IF(M63&gt;0,RANK(N63,N:N),0)</f>
        <v>0</v>
      </c>
    </row>
    <row r="64" spans="1:15" ht="12.75" hidden="1">
      <c r="A64" s="179"/>
      <c r="B64" s="176"/>
      <c r="C64" s="168"/>
      <c r="D64" s="168"/>
      <c r="E64" s="168"/>
      <c r="F64" s="168"/>
      <c r="G64" s="178"/>
      <c r="H64" s="178"/>
      <c r="I64" s="178"/>
      <c r="J64" s="6"/>
      <c r="K64" s="6"/>
      <c r="L64" s="6"/>
      <c r="M64" s="48">
        <f>(G64*$G$4+H64*$H$4+I64*$I$4+J64*$J$4+K64*$K$4+L64*$L$4)</f>
        <v>0</v>
      </c>
      <c r="N64" s="48">
        <f>IF(M64&gt;0,M64*-1,-1000)</f>
        <v>-1000</v>
      </c>
      <c r="O64" s="49">
        <f>IF(M64&gt;0,RANK(N64,N:N),0)</f>
        <v>0</v>
      </c>
    </row>
    <row r="65" spans="1:15" ht="12.75" hidden="1">
      <c r="A65" s="179"/>
      <c r="B65" s="176"/>
      <c r="C65" s="168"/>
      <c r="D65" s="168"/>
      <c r="E65" s="168"/>
      <c r="F65" s="168"/>
      <c r="G65" s="178"/>
      <c r="H65" s="178"/>
      <c r="I65" s="178"/>
      <c r="J65" s="6"/>
      <c r="K65" s="6"/>
      <c r="L65" s="6"/>
      <c r="M65" s="48">
        <f>(G65*$G$4+H65*$H$4+I65*$I$4+J65*$J$4+K65*$K$4+L65*$L$4)</f>
        <v>0</v>
      </c>
      <c r="N65" s="48">
        <f>IF(M65&gt;0,M65*-1,-1000)</f>
        <v>-1000</v>
      </c>
      <c r="O65" s="49">
        <f>IF(M65&gt;0,RANK(N65,N:N),0)</f>
        <v>0</v>
      </c>
    </row>
    <row r="66" spans="1:15" ht="12.75" hidden="1">
      <c r="A66" s="179"/>
      <c r="B66" s="176"/>
      <c r="C66" s="168"/>
      <c r="D66" s="168"/>
      <c r="E66" s="168"/>
      <c r="F66" s="168"/>
      <c r="G66" s="178"/>
      <c r="H66" s="178"/>
      <c r="I66" s="178"/>
      <c r="J66" s="6"/>
      <c r="K66" s="6"/>
      <c r="L66" s="6"/>
      <c r="M66" s="48">
        <f>(G66*$G$4+H66*$H$4+I66*$I$4+J66*$J$4+K66*$K$4+L66*$L$4)</f>
        <v>0</v>
      </c>
      <c r="N66" s="48">
        <f>IF(M66&gt;0,M66*-1,-1000)</f>
        <v>-1000</v>
      </c>
      <c r="O66" s="49">
        <f>IF(M66&gt;0,RANK(N66,N:N),0)</f>
        <v>0</v>
      </c>
    </row>
    <row r="67" spans="1:15" ht="12.75" hidden="1">
      <c r="A67" s="131"/>
      <c r="B67" s="176"/>
      <c r="C67" s="119"/>
      <c r="D67" s="119"/>
      <c r="E67" s="119"/>
      <c r="F67" s="119"/>
      <c r="G67" s="6"/>
      <c r="H67" s="6"/>
      <c r="I67" s="6"/>
      <c r="J67" s="6"/>
      <c r="K67" s="6"/>
      <c r="L67" s="6"/>
      <c r="M67" s="48">
        <f>(G67*$G$4+H67*$H$4+I67*$I$4+J67*$J$4+K67*$K$4+L67*$L$4)</f>
        <v>0</v>
      </c>
      <c r="N67" s="48">
        <f>IF(M67&gt;0,M67*-1,-1000)</f>
        <v>-1000</v>
      </c>
      <c r="O67" s="49">
        <f>IF(M67&gt;0,RANK(N67,N:N),0)</f>
        <v>0</v>
      </c>
    </row>
    <row r="68" spans="1:15" ht="12.75">
      <c r="A68" s="179">
        <v>701</v>
      </c>
      <c r="B68" s="176" t="s">
        <v>157</v>
      </c>
      <c r="C68" s="168"/>
      <c r="D68" s="168" t="s">
        <v>211</v>
      </c>
      <c r="E68" s="168" t="s">
        <v>212</v>
      </c>
      <c r="F68" s="168" t="s">
        <v>185</v>
      </c>
      <c r="G68" s="178">
        <v>35.83</v>
      </c>
      <c r="H68" s="178">
        <v>36.04</v>
      </c>
      <c r="I68" s="178">
        <v>35.89</v>
      </c>
      <c r="J68" s="6">
        <v>36.24</v>
      </c>
      <c r="K68" s="6"/>
      <c r="L68" s="6"/>
      <c r="M68" s="48">
        <f>(G68*$G$4+H68*$H$4+I68*$I$4+J68*$J$4+K68*$K$4+L68*$L$4)</f>
        <v>144</v>
      </c>
      <c r="N68" s="48">
        <f>IF(M68&gt;0,M68*-1,-1000)</f>
        <v>-144</v>
      </c>
      <c r="O68" s="49">
        <f>IF(M68&gt;0,RANK(N68,N:N),0)</f>
        <v>1</v>
      </c>
    </row>
    <row r="69" spans="1:15" ht="12.75">
      <c r="A69" s="179">
        <v>703</v>
      </c>
      <c r="B69" s="176" t="s">
        <v>157</v>
      </c>
      <c r="C69" s="168"/>
      <c r="D69" s="180" t="s">
        <v>209</v>
      </c>
      <c r="E69" s="181" t="s">
        <v>210</v>
      </c>
      <c r="F69" s="181" t="s">
        <v>173</v>
      </c>
      <c r="G69" s="178">
        <v>35.78</v>
      </c>
      <c r="H69" s="178">
        <v>36.12</v>
      </c>
      <c r="I69" s="178">
        <v>35.83</v>
      </c>
      <c r="J69" s="6">
        <v>36.33</v>
      </c>
      <c r="K69" s="6"/>
      <c r="L69" s="6"/>
      <c r="M69" s="48">
        <f>(G69*$G$4+H69*$H$4+I69*$I$4+J69*$J$4+K69*$K$4+L69*$L$4)</f>
        <v>144.06</v>
      </c>
      <c r="N69" s="48">
        <f>IF(M69&gt;0,M69*-1,-1000)</f>
        <v>-144.06</v>
      </c>
      <c r="O69" s="49">
        <f>IF(M69&gt;0,RANK(N69,N:N),0)</f>
        <v>2</v>
      </c>
    </row>
    <row r="70" spans="1:15" ht="12.75">
      <c r="A70" s="179">
        <v>708</v>
      </c>
      <c r="B70" s="176" t="s">
        <v>157</v>
      </c>
      <c r="C70" s="168"/>
      <c r="D70" s="180" t="s">
        <v>181</v>
      </c>
      <c r="E70" s="181" t="s">
        <v>197</v>
      </c>
      <c r="F70" s="181" t="s">
        <v>182</v>
      </c>
      <c r="G70" s="178">
        <v>36.39</v>
      </c>
      <c r="H70" s="178">
        <v>35.95</v>
      </c>
      <c r="I70" s="178">
        <v>36.38</v>
      </c>
      <c r="J70" s="6">
        <v>36.34</v>
      </c>
      <c r="K70" s="6"/>
      <c r="L70" s="6"/>
      <c r="M70" s="48">
        <f>(G70*$G$4+H70*$H$4+I70*$I$4+J70*$J$4+K70*$K$4+L70*$L$4)</f>
        <v>145.06</v>
      </c>
      <c r="N70" s="48">
        <f>IF(M70&gt;0,M70*-1,-1000)</f>
        <v>-145.06</v>
      </c>
      <c r="O70" s="49">
        <f>IF(M70&gt;0,RANK(N70,N:N),0)</f>
        <v>3</v>
      </c>
    </row>
    <row r="71" spans="1:15" ht="12.75">
      <c r="A71" s="179">
        <v>713</v>
      </c>
      <c r="B71" s="176" t="s">
        <v>157</v>
      </c>
      <c r="C71" s="168"/>
      <c r="D71" s="168" t="s">
        <v>230</v>
      </c>
      <c r="E71" s="168" t="s">
        <v>231</v>
      </c>
      <c r="F71" s="168" t="s">
        <v>207</v>
      </c>
      <c r="G71" s="178">
        <v>36.22</v>
      </c>
      <c r="H71" s="178">
        <v>36.25</v>
      </c>
      <c r="I71" s="178">
        <v>36.61</v>
      </c>
      <c r="J71" s="6">
        <v>36.2</v>
      </c>
      <c r="K71" s="6"/>
      <c r="L71" s="6"/>
      <c r="M71" s="48">
        <f>(G71*$G$4+H71*$H$4+I71*$I$4+J71*$J$4+K71*$K$4+L71*$L$4)</f>
        <v>145.28</v>
      </c>
      <c r="N71" s="48">
        <f>IF(M71&gt;0,M71*-1,-1000)</f>
        <v>-145.28</v>
      </c>
      <c r="O71" s="49">
        <f>IF(M71&gt;0,RANK(N71,N:N),0)</f>
        <v>4</v>
      </c>
    </row>
    <row r="72" spans="1:15" ht="12.75">
      <c r="A72" s="179">
        <v>702</v>
      </c>
      <c r="B72" s="176" t="s">
        <v>157</v>
      </c>
      <c r="C72" s="168"/>
      <c r="D72" s="168" t="s">
        <v>195</v>
      </c>
      <c r="E72" s="168" t="s">
        <v>215</v>
      </c>
      <c r="F72" s="168" t="s">
        <v>266</v>
      </c>
      <c r="G72" s="178">
        <v>36.49</v>
      </c>
      <c r="H72" s="178">
        <v>36.27</v>
      </c>
      <c r="I72" s="178">
        <v>36.59</v>
      </c>
      <c r="J72" s="6">
        <v>36.35</v>
      </c>
      <c r="K72" s="6"/>
      <c r="L72" s="6"/>
      <c r="M72" s="48">
        <f>(G72*$G$4+H72*$H$4+I72*$I$4+J72*$J$4+K72*$K$4+L72*$L$4)</f>
        <v>145.7</v>
      </c>
      <c r="N72" s="48">
        <f>IF(M72&gt;0,M72*-1,-1000)</f>
        <v>-145.7</v>
      </c>
      <c r="O72" s="49">
        <f>IF(M72&gt;0,RANK(N72,N:N),0)</f>
        <v>5</v>
      </c>
    </row>
    <row r="73" spans="1:15" ht="12.75">
      <c r="A73" s="179">
        <v>710</v>
      </c>
      <c r="B73" s="176" t="s">
        <v>157</v>
      </c>
      <c r="C73" s="168"/>
      <c r="D73" s="184" t="s">
        <v>267</v>
      </c>
      <c r="E73" s="184" t="s">
        <v>213</v>
      </c>
      <c r="F73" s="184" t="s">
        <v>172</v>
      </c>
      <c r="G73" s="178">
        <v>36.15</v>
      </c>
      <c r="H73" s="178">
        <v>36.56</v>
      </c>
      <c r="I73" s="178">
        <v>36.43</v>
      </c>
      <c r="J73" s="6">
        <v>36.62</v>
      </c>
      <c r="K73" s="6"/>
      <c r="L73" s="6"/>
      <c r="M73" s="48">
        <f>(G73*$G$4+H73*$H$4+I73*$I$4+J73*$J$4+K73*$K$4+L73*$L$4)</f>
        <v>145.76</v>
      </c>
      <c r="N73" s="48">
        <f>IF(M73&gt;0,M73*-1,-1000)</f>
        <v>-145.76</v>
      </c>
      <c r="O73" s="49">
        <f>IF(M73&gt;0,RANK(N73,N:N),0)</f>
        <v>6</v>
      </c>
    </row>
    <row r="74" spans="1:15" ht="12.75">
      <c r="A74" s="179">
        <v>714</v>
      </c>
      <c r="B74" s="176" t="s">
        <v>157</v>
      </c>
      <c r="C74" s="168"/>
      <c r="D74" s="168" t="s">
        <v>203</v>
      </c>
      <c r="E74" s="168" t="s">
        <v>268</v>
      </c>
      <c r="F74" s="168" t="s">
        <v>185</v>
      </c>
      <c r="G74" s="178">
        <v>36.22</v>
      </c>
      <c r="H74" s="178">
        <v>36.7</v>
      </c>
      <c r="I74" s="178">
        <v>36.44</v>
      </c>
      <c r="J74" s="6">
        <v>36.68</v>
      </c>
      <c r="K74" s="6"/>
      <c r="L74" s="6"/>
      <c r="M74" s="48">
        <f>(G74*$G$4+H74*$H$4+I74*$I$4+J74*$J$4+K74*$K$4+L74*$L$4)</f>
        <v>146.04</v>
      </c>
      <c r="N74" s="48">
        <f>IF(M74&gt;0,M74*-1,-1000)</f>
        <v>-146.04</v>
      </c>
      <c r="O74" s="49">
        <f>IF(M74&gt;0,RANK(N74,N:N),0)</f>
        <v>7</v>
      </c>
    </row>
    <row r="75" spans="1:15" ht="12.75">
      <c r="A75" s="179">
        <v>715</v>
      </c>
      <c r="B75" s="176" t="s">
        <v>157</v>
      </c>
      <c r="C75" s="168"/>
      <c r="D75" s="168" t="s">
        <v>236</v>
      </c>
      <c r="E75" s="168" t="s">
        <v>237</v>
      </c>
      <c r="F75" s="168" t="s">
        <v>238</v>
      </c>
      <c r="G75" s="178">
        <v>36.9</v>
      </c>
      <c r="H75" s="178">
        <v>36.63</v>
      </c>
      <c r="I75" s="178">
        <v>37.09</v>
      </c>
      <c r="J75" s="6">
        <v>36.44</v>
      </c>
      <c r="K75" s="6"/>
      <c r="L75" s="6"/>
      <c r="M75" s="48">
        <f>(G75*$G$4+H75*$H$4+I75*$I$4+J75*$J$4+K75*$K$4+L75*$L$4)</f>
        <v>147.06</v>
      </c>
      <c r="N75" s="48">
        <f>IF(M75&gt;0,M75*-1,-1000)</f>
        <v>-147.06</v>
      </c>
      <c r="O75" s="49">
        <f>IF(M75&gt;0,RANK(N75,N:N),0)</f>
        <v>8</v>
      </c>
    </row>
  </sheetData>
  <sheetProtection/>
  <autoFilter ref="A8:P75"/>
  <mergeCells count="1">
    <mergeCell ref="I1:O1"/>
  </mergeCells>
  <printOptions/>
  <pageMargins left="0.3937007874015748" right="0.1968503937007874" top="0.46" bottom="0.5511811023622047" header="0.15748031496062992" footer="0.15748031496062992"/>
  <pageSetup fitToHeight="5" fitToWidth="1" horizontalDpi="300" verticalDpi="300" orientation="landscape" paperSize="9" scale="96" r:id="rId2"/>
  <headerFooter alignWithMargins="0">
    <oddHeader>&amp;RSeite &amp;P von  &amp;N</oddHeader>
    <oddFooter>&amp;RDruckdatum:    &amp;D          &amp;T Uhr
</oddFooter>
  </headerFooter>
  <legacyDrawing r:id="rId1"/>
</worksheet>
</file>

<file path=xl/worksheets/sheet7.xml><?xml version="1.0" encoding="utf-8"?>
<worksheet xmlns="http://schemas.openxmlformats.org/spreadsheetml/2006/main" xmlns:r="http://schemas.openxmlformats.org/officeDocument/2006/relationships">
  <sheetPr codeName="Tabelle11">
    <tabColor indexed="35"/>
    <pageSetUpPr fitToPage="1"/>
  </sheetPr>
  <dimension ref="A1:P70"/>
  <sheetViews>
    <sheetView zoomScale="90" zoomScaleNormal="90" zoomScalePageLayoutView="0" workbookViewId="0" topLeftCell="A1">
      <pane xSplit="5" ySplit="7" topLeftCell="F8" activePane="bottomRight" state="frozen"/>
      <selection pane="topLeft" activeCell="K27" sqref="K27"/>
      <selection pane="topRight" activeCell="K27" sqref="K27"/>
      <selection pane="bottomLeft" activeCell="K27" sqref="K27"/>
      <selection pane="bottomRight" activeCell="F20" sqref="A9:F20"/>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2.00390625" style="0" customWidth="1"/>
    <col min="15" max="15" width="7.00390625" style="2" customWidth="1"/>
    <col min="16" max="16" width="3.8515625" style="52" customWidth="1"/>
  </cols>
  <sheetData>
    <row r="1" spans="1:16" s="15" customFormat="1" ht="30">
      <c r="A1" s="235" t="s">
        <v>139</v>
      </c>
      <c r="B1" s="235"/>
      <c r="C1" s="235"/>
      <c r="D1" s="235"/>
      <c r="E1" s="235"/>
      <c r="F1" s="235"/>
      <c r="G1" s="7"/>
      <c r="H1" s="7"/>
      <c r="I1" s="235" t="s">
        <v>229</v>
      </c>
      <c r="J1" s="235"/>
      <c r="K1" s="235"/>
      <c r="L1" s="235"/>
      <c r="M1" s="235"/>
      <c r="N1" s="235"/>
      <c r="O1" s="235"/>
      <c r="P1" s="52"/>
    </row>
    <row r="2" spans="1:16" s="15" customFormat="1" ht="30">
      <c r="A2" s="33" t="s">
        <v>165</v>
      </c>
      <c r="B2" s="33"/>
      <c r="C2" s="33"/>
      <c r="D2" s="36"/>
      <c r="E2" s="7"/>
      <c r="F2" s="7"/>
      <c r="G2" s="7"/>
      <c r="H2" s="7"/>
      <c r="I2" s="7"/>
      <c r="J2" s="7"/>
      <c r="K2" s="7"/>
      <c r="L2" s="7"/>
      <c r="M2" s="7"/>
      <c r="N2" s="7"/>
      <c r="O2" s="35"/>
      <c r="P2" s="52"/>
    </row>
    <row r="3" spans="4:16" s="15" customFormat="1" ht="9.75" customHeight="1">
      <c r="D3" s="16"/>
      <c r="O3" s="17"/>
      <c r="P3" s="52"/>
    </row>
    <row r="4" spans="1:13" ht="15" customHeight="1">
      <c r="A4" s="14" t="s">
        <v>32</v>
      </c>
      <c r="B4" s="19"/>
      <c r="C4" s="19"/>
      <c r="D4" s="18"/>
      <c r="E4" s="19"/>
      <c r="F4" s="19"/>
      <c r="G4" s="153">
        <v>1</v>
      </c>
      <c r="H4" s="153">
        <v>1</v>
      </c>
      <c r="I4" s="153">
        <v>1</v>
      </c>
      <c r="J4" s="153">
        <v>1</v>
      </c>
      <c r="K4" s="153">
        <v>1</v>
      </c>
      <c r="L4" s="154">
        <v>1</v>
      </c>
      <c r="M4" s="7"/>
    </row>
    <row r="5" spans="1:12" ht="16.5" customHeight="1">
      <c r="A5" s="21" t="s">
        <v>3</v>
      </c>
      <c r="B5" s="34"/>
      <c r="C5" s="34"/>
      <c r="D5" s="7"/>
      <c r="E5" s="7"/>
      <c r="F5" s="7"/>
      <c r="G5" s="59">
        <f aca="true" t="shared" si="0" ref="G5:L5">MIN(G9:G28)</f>
        <v>0</v>
      </c>
      <c r="H5" s="59">
        <f t="shared" si="0"/>
        <v>0</v>
      </c>
      <c r="I5" s="59">
        <f t="shared" si="0"/>
        <v>0</v>
      </c>
      <c r="J5" s="59">
        <f t="shared" si="0"/>
        <v>0</v>
      </c>
      <c r="K5" s="59">
        <f t="shared" si="0"/>
        <v>0</v>
      </c>
      <c r="L5" s="61">
        <f t="shared" si="0"/>
        <v>0</v>
      </c>
    </row>
    <row r="6" spans="1:12" ht="18" customHeight="1">
      <c r="A6" s="21"/>
      <c r="B6" s="34"/>
      <c r="C6" s="34"/>
      <c r="D6" s="7"/>
      <c r="E6" s="7" t="s">
        <v>146</v>
      </c>
      <c r="F6" s="155">
        <f>MIN(G9:L28)</f>
        <v>0</v>
      </c>
      <c r="G6" s="60"/>
      <c r="H6" s="60"/>
      <c r="I6" s="60"/>
      <c r="J6" s="60"/>
      <c r="K6" s="60"/>
      <c r="L6" s="62"/>
    </row>
    <row r="7" spans="1:16" s="1" customFormat="1" ht="38.25">
      <c r="A7" s="55" t="s">
        <v>4</v>
      </c>
      <c r="B7" s="56" t="s">
        <v>29</v>
      </c>
      <c r="C7" s="50"/>
      <c r="D7" s="57" t="s">
        <v>5</v>
      </c>
      <c r="E7" s="4" t="s">
        <v>6</v>
      </c>
      <c r="F7" s="4" t="s">
        <v>7</v>
      </c>
      <c r="G7" s="4" t="s">
        <v>8</v>
      </c>
      <c r="H7" s="4" t="s">
        <v>9</v>
      </c>
      <c r="I7" s="5" t="s">
        <v>10</v>
      </c>
      <c r="J7" s="5" t="s">
        <v>15</v>
      </c>
      <c r="K7" s="5" t="s">
        <v>11</v>
      </c>
      <c r="L7" s="5" t="s">
        <v>18</v>
      </c>
      <c r="M7" s="58" t="s">
        <v>12</v>
      </c>
      <c r="N7" s="4"/>
      <c r="O7" s="63" t="s">
        <v>13</v>
      </c>
      <c r="P7" s="64" t="s">
        <v>31</v>
      </c>
    </row>
    <row r="8" spans="1:12" ht="22.5" customHeight="1">
      <c r="A8" s="15"/>
      <c r="B8" s="15"/>
      <c r="C8" s="50"/>
      <c r="D8" s="16"/>
      <c r="E8" s="15"/>
      <c r="F8" s="15"/>
      <c r="G8" s="20"/>
      <c r="H8" s="20"/>
      <c r="I8" s="20"/>
      <c r="J8" s="20"/>
      <c r="K8" s="20"/>
      <c r="L8" s="20"/>
    </row>
    <row r="9" spans="1:15" ht="13.5" customHeight="1">
      <c r="A9" s="186"/>
      <c r="B9" s="176"/>
      <c r="C9" s="176"/>
      <c r="D9" s="177"/>
      <c r="E9" s="177"/>
      <c r="F9" s="177"/>
      <c r="G9" s="200"/>
      <c r="H9" s="200"/>
      <c r="I9" s="200"/>
      <c r="J9" s="200"/>
      <c r="K9" s="6"/>
      <c r="L9" s="6"/>
      <c r="M9" s="48">
        <f aca="true" t="shared" si="1" ref="M9:M40">(G9*$G$4+H9*$H$4+I9*$I$4+J9*$J$4+K9*$K$4+L9*$L$4)</f>
        <v>0</v>
      </c>
      <c r="N9" s="48">
        <f aca="true" t="shared" si="2" ref="N9:N40">IF(M9&gt;0,M9*-1,-1000)</f>
        <v>-1000</v>
      </c>
      <c r="O9" s="49">
        <f aca="true" t="shared" si="3" ref="O9:O40">IF(M9&gt;0,RANK(N9,N$1:N$65536),0)</f>
        <v>0</v>
      </c>
    </row>
    <row r="10" spans="1:15" ht="13.5" customHeight="1">
      <c r="A10" s="179"/>
      <c r="B10" s="176"/>
      <c r="C10" s="187"/>
      <c r="D10" s="201"/>
      <c r="E10" s="187"/>
      <c r="F10" s="181"/>
      <c r="G10" s="200"/>
      <c r="H10" s="200"/>
      <c r="I10" s="200"/>
      <c r="J10" s="200"/>
      <c r="K10" s="6"/>
      <c r="L10" s="6"/>
      <c r="M10" s="48">
        <f t="shared" si="1"/>
        <v>0</v>
      </c>
      <c r="N10" s="48">
        <f t="shared" si="2"/>
        <v>-1000</v>
      </c>
      <c r="O10" s="49">
        <f t="shared" si="3"/>
        <v>0</v>
      </c>
    </row>
    <row r="11" spans="1:15" ht="13.5" customHeight="1">
      <c r="A11" s="179"/>
      <c r="B11" s="176"/>
      <c r="C11" s="187"/>
      <c r="D11" s="202"/>
      <c r="E11" s="202"/>
      <c r="F11" s="184"/>
      <c r="G11" s="200"/>
      <c r="H11" s="200"/>
      <c r="I11" s="200"/>
      <c r="J11" s="200"/>
      <c r="K11" s="6"/>
      <c r="L11" s="6"/>
      <c r="M11" s="48">
        <f t="shared" si="1"/>
        <v>0</v>
      </c>
      <c r="N11" s="48">
        <f t="shared" si="2"/>
        <v>-1000</v>
      </c>
      <c r="O11" s="49">
        <f t="shared" si="3"/>
        <v>0</v>
      </c>
    </row>
    <row r="12" spans="1:15" ht="13.5" customHeight="1">
      <c r="A12" s="179"/>
      <c r="B12" s="176"/>
      <c r="C12" s="187"/>
      <c r="D12" s="203"/>
      <c r="E12" s="203"/>
      <c r="F12" s="168"/>
      <c r="G12" s="200"/>
      <c r="H12" s="200"/>
      <c r="I12" s="200"/>
      <c r="J12" s="200"/>
      <c r="K12" s="6"/>
      <c r="L12" s="6"/>
      <c r="M12" s="48">
        <f t="shared" si="1"/>
        <v>0</v>
      </c>
      <c r="N12" s="48">
        <f t="shared" si="2"/>
        <v>-1000</v>
      </c>
      <c r="O12" s="49">
        <f t="shared" si="3"/>
        <v>0</v>
      </c>
    </row>
    <row r="13" spans="1:15" ht="13.5" customHeight="1">
      <c r="A13" s="179"/>
      <c r="B13" s="176"/>
      <c r="C13" s="187"/>
      <c r="D13" s="203"/>
      <c r="E13" s="203"/>
      <c r="F13" s="168"/>
      <c r="G13" s="200"/>
      <c r="H13" s="200"/>
      <c r="I13" s="200"/>
      <c r="J13" s="200"/>
      <c r="K13" s="6"/>
      <c r="L13" s="6"/>
      <c r="M13" s="48">
        <f t="shared" si="1"/>
        <v>0</v>
      </c>
      <c r="N13" s="48">
        <f t="shared" si="2"/>
        <v>-1000</v>
      </c>
      <c r="O13" s="49">
        <f t="shared" si="3"/>
        <v>0</v>
      </c>
    </row>
    <row r="14" spans="1:15" ht="13.5" customHeight="1">
      <c r="A14" s="179"/>
      <c r="B14" s="176"/>
      <c r="C14" s="187"/>
      <c r="D14" s="204"/>
      <c r="E14" s="185"/>
      <c r="F14" s="184"/>
      <c r="G14" s="200"/>
      <c r="H14" s="200"/>
      <c r="I14" s="200"/>
      <c r="J14" s="200"/>
      <c r="K14" s="6"/>
      <c r="L14" s="6"/>
      <c r="M14" s="48">
        <f t="shared" si="1"/>
        <v>0</v>
      </c>
      <c r="N14" s="48">
        <f t="shared" si="2"/>
        <v>-1000</v>
      </c>
      <c r="O14" s="49">
        <f t="shared" si="3"/>
        <v>0</v>
      </c>
    </row>
    <row r="15" spans="1:15" ht="13.5" customHeight="1">
      <c r="A15" s="179"/>
      <c r="B15" s="176"/>
      <c r="C15" s="187"/>
      <c r="D15" s="203"/>
      <c r="E15" s="203"/>
      <c r="F15" s="168"/>
      <c r="G15" s="200"/>
      <c r="H15" s="200"/>
      <c r="I15" s="200"/>
      <c r="J15" s="200"/>
      <c r="K15" s="6"/>
      <c r="L15" s="6"/>
      <c r="M15" s="48">
        <f t="shared" si="1"/>
        <v>0</v>
      </c>
      <c r="N15" s="48">
        <f t="shared" si="2"/>
        <v>-1000</v>
      </c>
      <c r="O15" s="49">
        <f t="shared" si="3"/>
        <v>0</v>
      </c>
    </row>
    <row r="16" spans="1:15" ht="13.5" customHeight="1">
      <c r="A16" s="179"/>
      <c r="B16" s="176"/>
      <c r="C16" s="187"/>
      <c r="D16" s="203"/>
      <c r="E16" s="203"/>
      <c r="F16" s="168"/>
      <c r="G16" s="200"/>
      <c r="H16" s="200"/>
      <c r="I16" s="200"/>
      <c r="J16" s="200"/>
      <c r="K16" s="6"/>
      <c r="L16" s="6"/>
      <c r="M16" s="48">
        <f t="shared" si="1"/>
        <v>0</v>
      </c>
      <c r="N16" s="48">
        <f t="shared" si="2"/>
        <v>-1000</v>
      </c>
      <c r="O16" s="49">
        <f t="shared" si="3"/>
        <v>0</v>
      </c>
    </row>
    <row r="17" spans="1:15" ht="13.5" customHeight="1">
      <c r="A17" s="179"/>
      <c r="B17" s="176"/>
      <c r="C17" s="187"/>
      <c r="D17" s="203"/>
      <c r="E17" s="203"/>
      <c r="F17" s="168"/>
      <c r="G17" s="200"/>
      <c r="H17" s="200"/>
      <c r="I17" s="200"/>
      <c r="J17" s="200"/>
      <c r="K17" s="6"/>
      <c r="L17" s="6"/>
      <c r="M17" s="48">
        <f t="shared" si="1"/>
        <v>0</v>
      </c>
      <c r="N17" s="48">
        <f t="shared" si="2"/>
        <v>-1000</v>
      </c>
      <c r="O17" s="49">
        <f t="shared" si="3"/>
        <v>0</v>
      </c>
    </row>
    <row r="18" spans="1:15" ht="13.5" customHeight="1">
      <c r="A18" s="179"/>
      <c r="B18" s="176"/>
      <c r="C18" s="187"/>
      <c r="D18" s="203"/>
      <c r="E18" s="203"/>
      <c r="F18" s="168"/>
      <c r="G18" s="200"/>
      <c r="H18" s="200"/>
      <c r="I18" s="200"/>
      <c r="J18" s="200"/>
      <c r="K18" s="6"/>
      <c r="L18" s="6"/>
      <c r="M18" s="48">
        <f t="shared" si="1"/>
        <v>0</v>
      </c>
      <c r="N18" s="48">
        <f t="shared" si="2"/>
        <v>-1000</v>
      </c>
      <c r="O18" s="49">
        <f t="shared" si="3"/>
        <v>0</v>
      </c>
    </row>
    <row r="19" spans="1:15" ht="13.5" customHeight="1">
      <c r="A19" s="179"/>
      <c r="B19" s="176"/>
      <c r="C19" s="187"/>
      <c r="D19" s="203"/>
      <c r="E19" s="203"/>
      <c r="F19" s="168"/>
      <c r="G19" s="200"/>
      <c r="H19" s="200"/>
      <c r="I19" s="200"/>
      <c r="J19" s="200"/>
      <c r="K19" s="6"/>
      <c r="L19" s="6"/>
      <c r="M19" s="48">
        <f t="shared" si="1"/>
        <v>0</v>
      </c>
      <c r="N19" s="48">
        <f t="shared" si="2"/>
        <v>-1000</v>
      </c>
      <c r="O19" s="49">
        <f t="shared" si="3"/>
        <v>0</v>
      </c>
    </row>
    <row r="20" spans="1:15" ht="13.5" customHeight="1">
      <c r="A20" s="179"/>
      <c r="B20" s="176"/>
      <c r="C20" s="187"/>
      <c r="D20" s="203"/>
      <c r="E20" s="203"/>
      <c r="F20" s="168"/>
      <c r="G20" s="200"/>
      <c r="H20" s="200"/>
      <c r="I20" s="200"/>
      <c r="J20" s="200"/>
      <c r="K20" s="6"/>
      <c r="L20" s="6"/>
      <c r="M20" s="48">
        <f t="shared" si="1"/>
        <v>0</v>
      </c>
      <c r="N20" s="48">
        <f t="shared" si="2"/>
        <v>-1000</v>
      </c>
      <c r="O20" s="49">
        <f t="shared" si="3"/>
        <v>0</v>
      </c>
    </row>
    <row r="21" spans="1:15" ht="13.5" customHeight="1">
      <c r="A21" s="179"/>
      <c r="B21" s="176"/>
      <c r="C21" s="187"/>
      <c r="D21" s="204"/>
      <c r="E21" s="187"/>
      <c r="F21" s="181"/>
      <c r="G21" s="200"/>
      <c r="H21" s="200"/>
      <c r="I21" s="200"/>
      <c r="J21" s="200"/>
      <c r="K21" s="6"/>
      <c r="L21" s="6"/>
      <c r="M21" s="48">
        <f t="shared" si="1"/>
        <v>0</v>
      </c>
      <c r="N21" s="48">
        <f t="shared" si="2"/>
        <v>-1000</v>
      </c>
      <c r="O21" s="49">
        <f t="shared" si="3"/>
        <v>0</v>
      </c>
    </row>
    <row r="22" spans="1:15" ht="13.5" customHeight="1">
      <c r="A22" s="179"/>
      <c r="B22" s="176"/>
      <c r="C22" s="187"/>
      <c r="D22" s="202"/>
      <c r="E22" s="202"/>
      <c r="F22" s="184"/>
      <c r="G22" s="200"/>
      <c r="H22" s="200"/>
      <c r="I22" s="200"/>
      <c r="J22" s="200"/>
      <c r="K22" s="6"/>
      <c r="L22" s="6"/>
      <c r="M22" s="48">
        <f t="shared" si="1"/>
        <v>0</v>
      </c>
      <c r="N22" s="48">
        <f t="shared" si="2"/>
        <v>-1000</v>
      </c>
      <c r="O22" s="49">
        <f t="shared" si="3"/>
        <v>0</v>
      </c>
    </row>
    <row r="23" spans="1:15" ht="13.5" customHeight="1">
      <c r="A23" s="179"/>
      <c r="B23" s="176"/>
      <c r="C23" s="187"/>
      <c r="D23" s="201"/>
      <c r="E23" s="187"/>
      <c r="F23" s="181"/>
      <c r="G23" s="200"/>
      <c r="H23" s="200"/>
      <c r="I23" s="200"/>
      <c r="J23" s="200"/>
      <c r="K23" s="6"/>
      <c r="L23" s="6"/>
      <c r="M23" s="48">
        <f t="shared" si="1"/>
        <v>0</v>
      </c>
      <c r="N23" s="48">
        <f t="shared" si="2"/>
        <v>-1000</v>
      </c>
      <c r="O23" s="49">
        <f t="shared" si="3"/>
        <v>0</v>
      </c>
    </row>
    <row r="24" spans="1:15" ht="13.5" customHeight="1">
      <c r="A24" s="179"/>
      <c r="B24" s="176"/>
      <c r="C24" s="187"/>
      <c r="D24" s="205"/>
      <c r="E24" s="185"/>
      <c r="F24" s="183"/>
      <c r="G24" s="200"/>
      <c r="H24" s="200"/>
      <c r="I24" s="200"/>
      <c r="J24" s="200"/>
      <c r="K24" s="6"/>
      <c r="L24" s="6"/>
      <c r="M24" s="48">
        <f t="shared" si="1"/>
        <v>0</v>
      </c>
      <c r="N24" s="48">
        <f t="shared" si="2"/>
        <v>-1000</v>
      </c>
      <c r="O24" s="49">
        <f t="shared" si="3"/>
        <v>0</v>
      </c>
    </row>
    <row r="25" spans="1:15" ht="13.5" customHeight="1">
      <c r="A25" s="179"/>
      <c r="B25" s="176"/>
      <c r="C25" s="187"/>
      <c r="D25" s="202"/>
      <c r="E25" s="202"/>
      <c r="F25" s="184"/>
      <c r="G25" s="200"/>
      <c r="H25" s="200"/>
      <c r="I25" s="200"/>
      <c r="J25" s="200"/>
      <c r="K25" s="6"/>
      <c r="L25" s="6"/>
      <c r="M25" s="48">
        <f t="shared" si="1"/>
        <v>0</v>
      </c>
      <c r="N25" s="48">
        <f t="shared" si="2"/>
        <v>-1000</v>
      </c>
      <c r="O25" s="49">
        <f t="shared" si="3"/>
        <v>0</v>
      </c>
    </row>
    <row r="26" spans="1:15" ht="13.5" customHeight="1">
      <c r="A26" s="179"/>
      <c r="B26" s="176"/>
      <c r="C26" s="187"/>
      <c r="D26" s="202"/>
      <c r="E26" s="202"/>
      <c r="F26" s="184"/>
      <c r="G26" s="200"/>
      <c r="H26" s="200"/>
      <c r="I26" s="200"/>
      <c r="J26" s="200"/>
      <c r="K26" s="6"/>
      <c r="L26" s="6"/>
      <c r="M26" s="48">
        <f t="shared" si="1"/>
        <v>0</v>
      </c>
      <c r="N26" s="48">
        <f t="shared" si="2"/>
        <v>-1000</v>
      </c>
      <c r="O26" s="49">
        <f t="shared" si="3"/>
        <v>0</v>
      </c>
    </row>
    <row r="27" spans="1:15" ht="13.5" customHeight="1">
      <c r="A27" s="179"/>
      <c r="B27" s="176"/>
      <c r="C27" s="187"/>
      <c r="D27" s="203"/>
      <c r="E27" s="203"/>
      <c r="F27" s="168"/>
      <c r="G27" s="200"/>
      <c r="H27" s="200"/>
      <c r="I27" s="200"/>
      <c r="J27" s="200"/>
      <c r="K27" s="6"/>
      <c r="L27" s="6"/>
      <c r="M27" s="48">
        <f t="shared" si="1"/>
        <v>0</v>
      </c>
      <c r="N27" s="48">
        <f t="shared" si="2"/>
        <v>-1000</v>
      </c>
      <c r="O27" s="49">
        <f t="shared" si="3"/>
        <v>0</v>
      </c>
    </row>
    <row r="28" spans="1:15" ht="13.5" customHeight="1">
      <c r="A28" s="179"/>
      <c r="B28" s="176"/>
      <c r="C28" s="187"/>
      <c r="D28" s="202"/>
      <c r="E28" s="202"/>
      <c r="F28" s="184"/>
      <c r="G28" s="200"/>
      <c r="H28" s="200"/>
      <c r="I28" s="200"/>
      <c r="J28" s="200"/>
      <c r="K28" s="6"/>
      <c r="L28" s="6"/>
      <c r="M28" s="48">
        <f t="shared" si="1"/>
        <v>0</v>
      </c>
      <c r="N28" s="48">
        <f t="shared" si="2"/>
        <v>-1000</v>
      </c>
      <c r="O28" s="49">
        <f t="shared" si="3"/>
        <v>0</v>
      </c>
    </row>
    <row r="29" spans="1:15" ht="12.75">
      <c r="A29" s="179"/>
      <c r="B29" s="176"/>
      <c r="C29" s="187"/>
      <c r="D29" s="201"/>
      <c r="E29" s="187"/>
      <c r="F29" s="181"/>
      <c r="G29" s="200"/>
      <c r="H29" s="200"/>
      <c r="I29" s="200"/>
      <c r="J29" s="200"/>
      <c r="K29" s="6"/>
      <c r="L29" s="6"/>
      <c r="M29" s="48">
        <f t="shared" si="1"/>
        <v>0</v>
      </c>
      <c r="N29" s="48">
        <f t="shared" si="2"/>
        <v>-1000</v>
      </c>
      <c r="O29" s="49">
        <f t="shared" si="3"/>
        <v>0</v>
      </c>
    </row>
    <row r="30" spans="1:15" ht="12.75">
      <c r="A30" s="179"/>
      <c r="B30" s="176"/>
      <c r="C30" s="187"/>
      <c r="D30" s="204"/>
      <c r="E30" s="187"/>
      <c r="F30" s="181"/>
      <c r="G30" s="200"/>
      <c r="H30" s="200"/>
      <c r="I30" s="200"/>
      <c r="J30" s="200"/>
      <c r="K30" s="6"/>
      <c r="L30" s="6"/>
      <c r="M30" s="48">
        <f t="shared" si="1"/>
        <v>0</v>
      </c>
      <c r="N30" s="48">
        <f t="shared" si="2"/>
        <v>-1000</v>
      </c>
      <c r="O30" s="49">
        <f t="shared" si="3"/>
        <v>0</v>
      </c>
    </row>
    <row r="31" spans="1:15" ht="12.75">
      <c r="A31" s="179"/>
      <c r="B31" s="176"/>
      <c r="C31" s="187"/>
      <c r="D31" s="203"/>
      <c r="E31" s="203"/>
      <c r="F31" s="168"/>
      <c r="G31" s="200"/>
      <c r="H31" s="200"/>
      <c r="I31" s="200"/>
      <c r="J31" s="200"/>
      <c r="K31" s="6"/>
      <c r="L31" s="6"/>
      <c r="M31" s="48">
        <f t="shared" si="1"/>
        <v>0</v>
      </c>
      <c r="N31" s="48">
        <f t="shared" si="2"/>
        <v>-1000</v>
      </c>
      <c r="O31" s="49">
        <f t="shared" si="3"/>
        <v>0</v>
      </c>
    </row>
    <row r="32" spans="1:15" ht="12.75">
      <c r="A32" s="179"/>
      <c r="B32" s="176"/>
      <c r="C32" s="187"/>
      <c r="D32" s="204"/>
      <c r="E32" s="185"/>
      <c r="F32" s="183"/>
      <c r="G32" s="200"/>
      <c r="H32" s="200"/>
      <c r="I32" s="200"/>
      <c r="J32" s="200"/>
      <c r="K32" s="6"/>
      <c r="L32" s="6"/>
      <c r="M32" s="48">
        <f t="shared" si="1"/>
        <v>0</v>
      </c>
      <c r="N32" s="48">
        <f t="shared" si="2"/>
        <v>-1000</v>
      </c>
      <c r="O32" s="49">
        <f t="shared" si="3"/>
        <v>0</v>
      </c>
    </row>
    <row r="33" spans="1:15" ht="12.75">
      <c r="A33" s="179"/>
      <c r="B33" s="176"/>
      <c r="C33" s="187"/>
      <c r="D33" s="203"/>
      <c r="E33" s="203"/>
      <c r="F33" s="168"/>
      <c r="G33" s="200"/>
      <c r="H33" s="200"/>
      <c r="I33" s="200"/>
      <c r="J33" s="200"/>
      <c r="K33" s="6"/>
      <c r="L33" s="6"/>
      <c r="M33" s="48">
        <f t="shared" si="1"/>
        <v>0</v>
      </c>
      <c r="N33" s="48">
        <f t="shared" si="2"/>
        <v>-1000</v>
      </c>
      <c r="O33" s="49">
        <f t="shared" si="3"/>
        <v>0</v>
      </c>
    </row>
    <row r="34" spans="1:15" ht="12.75">
      <c r="A34" s="179"/>
      <c r="B34" s="176"/>
      <c r="C34" s="187"/>
      <c r="D34" s="203"/>
      <c r="E34" s="203"/>
      <c r="F34" s="168"/>
      <c r="G34" s="200"/>
      <c r="H34" s="200"/>
      <c r="I34" s="200"/>
      <c r="J34" s="200"/>
      <c r="K34" s="6"/>
      <c r="L34" s="6"/>
      <c r="M34" s="48">
        <f t="shared" si="1"/>
        <v>0</v>
      </c>
      <c r="N34" s="48">
        <f t="shared" si="2"/>
        <v>-1000</v>
      </c>
      <c r="O34" s="49">
        <f t="shared" si="3"/>
        <v>0</v>
      </c>
    </row>
    <row r="35" spans="1:15" ht="12.75">
      <c r="A35" s="179"/>
      <c r="B35" s="176"/>
      <c r="C35" s="187"/>
      <c r="D35" s="203"/>
      <c r="E35" s="203"/>
      <c r="F35" s="168"/>
      <c r="G35" s="200"/>
      <c r="H35" s="200"/>
      <c r="I35" s="200"/>
      <c r="J35" s="200"/>
      <c r="K35" s="6"/>
      <c r="L35" s="6"/>
      <c r="M35" s="48">
        <f t="shared" si="1"/>
        <v>0</v>
      </c>
      <c r="N35" s="48">
        <f t="shared" si="2"/>
        <v>-1000</v>
      </c>
      <c r="O35" s="49">
        <f t="shared" si="3"/>
        <v>0</v>
      </c>
    </row>
    <row r="36" spans="1:15" ht="12.75">
      <c r="A36" s="179"/>
      <c r="B36" s="176"/>
      <c r="C36" s="187"/>
      <c r="D36" s="203"/>
      <c r="E36" s="203"/>
      <c r="F36" s="168"/>
      <c r="G36" s="200"/>
      <c r="H36" s="200"/>
      <c r="I36" s="200"/>
      <c r="J36" s="200"/>
      <c r="K36" s="6"/>
      <c r="L36" s="6"/>
      <c r="M36" s="48">
        <f t="shared" si="1"/>
        <v>0</v>
      </c>
      <c r="N36" s="48">
        <f t="shared" si="2"/>
        <v>-1000</v>
      </c>
      <c r="O36" s="49">
        <f t="shared" si="3"/>
        <v>0</v>
      </c>
    </row>
    <row r="37" spans="1:15" ht="12.75">
      <c r="A37" s="179"/>
      <c r="B37" s="176"/>
      <c r="C37" s="187"/>
      <c r="D37" s="204"/>
      <c r="E37" s="185"/>
      <c r="F37" s="183"/>
      <c r="G37" s="200"/>
      <c r="H37" s="200"/>
      <c r="I37" s="200"/>
      <c r="J37" s="200"/>
      <c r="K37" s="6"/>
      <c r="L37" s="6"/>
      <c r="M37" s="48">
        <f t="shared" si="1"/>
        <v>0</v>
      </c>
      <c r="N37" s="48">
        <f t="shared" si="2"/>
        <v>-1000</v>
      </c>
      <c r="O37" s="49">
        <f t="shared" si="3"/>
        <v>0</v>
      </c>
    </row>
    <row r="38" spans="1:15" ht="12.75">
      <c r="A38" s="179"/>
      <c r="B38" s="176"/>
      <c r="C38" s="187"/>
      <c r="D38" s="202"/>
      <c r="E38" s="202"/>
      <c r="F38" s="184"/>
      <c r="G38" s="200"/>
      <c r="H38" s="200"/>
      <c r="I38" s="200"/>
      <c r="J38" s="200"/>
      <c r="K38" s="6"/>
      <c r="L38" s="6"/>
      <c r="M38" s="48">
        <f t="shared" si="1"/>
        <v>0</v>
      </c>
      <c r="N38" s="48">
        <f t="shared" si="2"/>
        <v>-1000</v>
      </c>
      <c r="O38" s="49">
        <f t="shared" si="3"/>
        <v>0</v>
      </c>
    </row>
    <row r="39" spans="1:15" ht="12.75">
      <c r="A39" s="179"/>
      <c r="B39" s="176"/>
      <c r="C39" s="187"/>
      <c r="D39" s="203"/>
      <c r="E39" s="203"/>
      <c r="F39" s="168"/>
      <c r="G39" s="200"/>
      <c r="H39" s="200"/>
      <c r="I39" s="200"/>
      <c r="J39" s="200"/>
      <c r="K39" s="6"/>
      <c r="L39" s="6"/>
      <c r="M39" s="48">
        <f t="shared" si="1"/>
        <v>0</v>
      </c>
      <c r="N39" s="48">
        <f t="shared" si="2"/>
        <v>-1000</v>
      </c>
      <c r="O39" s="49">
        <f t="shared" si="3"/>
        <v>0</v>
      </c>
    </row>
    <row r="40" spans="1:15" ht="12.75">
      <c r="A40" s="179"/>
      <c r="B40" s="176"/>
      <c r="C40" s="187"/>
      <c r="D40" s="169"/>
      <c r="E40" s="203"/>
      <c r="F40" s="168"/>
      <c r="G40" s="200"/>
      <c r="H40" s="200"/>
      <c r="I40" s="200"/>
      <c r="J40" s="200"/>
      <c r="K40" s="6"/>
      <c r="L40" s="6"/>
      <c r="M40" s="48">
        <f t="shared" si="1"/>
        <v>0</v>
      </c>
      <c r="N40" s="48">
        <f t="shared" si="2"/>
        <v>-1000</v>
      </c>
      <c r="O40" s="49">
        <f t="shared" si="3"/>
        <v>0</v>
      </c>
    </row>
    <row r="41" spans="1:15" ht="12.75">
      <c r="A41" s="179"/>
      <c r="B41" s="176"/>
      <c r="C41" s="187"/>
      <c r="D41" s="204"/>
      <c r="E41" s="187"/>
      <c r="F41" s="181"/>
      <c r="G41" s="200"/>
      <c r="H41" s="200"/>
      <c r="I41" s="200"/>
      <c r="J41" s="200"/>
      <c r="K41" s="6"/>
      <c r="L41" s="6"/>
      <c r="M41" s="48">
        <f aca="true" t="shared" si="4" ref="M41:M70">(G41*$G$4+H41*$H$4+I41*$I$4+J41*$J$4+K41*$K$4+L41*$L$4)</f>
        <v>0</v>
      </c>
      <c r="N41" s="48">
        <f aca="true" t="shared" si="5" ref="N41:N70">IF(M41&gt;0,M41*-1,-1000)</f>
        <v>-1000</v>
      </c>
      <c r="O41" s="49">
        <f aca="true" t="shared" si="6" ref="O41:O70">IF(M41&gt;0,RANK(N41,N$1:N$65536),0)</f>
        <v>0</v>
      </c>
    </row>
    <row r="42" spans="1:15" ht="12.75">
      <c r="A42" s="179"/>
      <c r="B42" s="176"/>
      <c r="C42" s="187"/>
      <c r="D42" s="201"/>
      <c r="E42" s="187"/>
      <c r="F42" s="181"/>
      <c r="G42" s="200"/>
      <c r="H42" s="200"/>
      <c r="I42" s="200"/>
      <c r="J42" s="200"/>
      <c r="K42" s="6"/>
      <c r="L42" s="6"/>
      <c r="M42" s="48">
        <f t="shared" si="4"/>
        <v>0</v>
      </c>
      <c r="N42" s="48">
        <f t="shared" si="5"/>
        <v>-1000</v>
      </c>
      <c r="O42" s="49">
        <f t="shared" si="6"/>
        <v>0</v>
      </c>
    </row>
    <row r="43" spans="1:15" ht="12.75">
      <c r="A43" s="179"/>
      <c r="B43" s="176"/>
      <c r="C43" s="187"/>
      <c r="D43" s="202"/>
      <c r="E43" s="202"/>
      <c r="F43" s="184"/>
      <c r="G43" s="200"/>
      <c r="H43" s="200"/>
      <c r="I43" s="200"/>
      <c r="J43" s="200"/>
      <c r="K43" s="6"/>
      <c r="L43" s="6"/>
      <c r="M43" s="48">
        <f t="shared" si="4"/>
        <v>0</v>
      </c>
      <c r="N43" s="48">
        <f t="shared" si="5"/>
        <v>-1000</v>
      </c>
      <c r="O43" s="49">
        <f t="shared" si="6"/>
        <v>0</v>
      </c>
    </row>
    <row r="44" spans="1:15" ht="12.75">
      <c r="A44" s="179"/>
      <c r="B44" s="176"/>
      <c r="C44" s="187"/>
      <c r="D44" s="201"/>
      <c r="E44" s="187"/>
      <c r="F44" s="181"/>
      <c r="G44" s="200"/>
      <c r="H44" s="200"/>
      <c r="I44" s="200"/>
      <c r="J44" s="200"/>
      <c r="K44" s="6"/>
      <c r="L44" s="6"/>
      <c r="M44" s="48">
        <f t="shared" si="4"/>
        <v>0</v>
      </c>
      <c r="N44" s="48">
        <f t="shared" si="5"/>
        <v>-1000</v>
      </c>
      <c r="O44" s="49">
        <f t="shared" si="6"/>
        <v>0</v>
      </c>
    </row>
    <row r="45" spans="1:15" ht="12.75">
      <c r="A45" s="179"/>
      <c r="B45" s="176"/>
      <c r="C45" s="187"/>
      <c r="D45" s="204"/>
      <c r="E45" s="185"/>
      <c r="F45" s="183"/>
      <c r="G45" s="200"/>
      <c r="H45" s="200"/>
      <c r="I45" s="200"/>
      <c r="J45" s="200"/>
      <c r="K45" s="6"/>
      <c r="L45" s="6"/>
      <c r="M45" s="48">
        <f t="shared" si="4"/>
        <v>0</v>
      </c>
      <c r="N45" s="48">
        <f t="shared" si="5"/>
        <v>-1000</v>
      </c>
      <c r="O45" s="49">
        <f t="shared" si="6"/>
        <v>0</v>
      </c>
    </row>
    <row r="46" spans="1:15" ht="12.75">
      <c r="A46" s="179"/>
      <c r="B46" s="176"/>
      <c r="C46" s="187"/>
      <c r="D46" s="203"/>
      <c r="E46" s="203"/>
      <c r="F46" s="168"/>
      <c r="G46" s="200"/>
      <c r="H46" s="200"/>
      <c r="I46" s="200"/>
      <c r="J46" s="200"/>
      <c r="K46" s="6"/>
      <c r="L46" s="6"/>
      <c r="M46" s="48">
        <f t="shared" si="4"/>
        <v>0</v>
      </c>
      <c r="N46" s="48">
        <f t="shared" si="5"/>
        <v>-1000</v>
      </c>
      <c r="O46" s="49">
        <f t="shared" si="6"/>
        <v>0</v>
      </c>
    </row>
    <row r="47" spans="1:15" ht="12.75">
      <c r="A47" s="179"/>
      <c r="B47" s="176"/>
      <c r="C47" s="187"/>
      <c r="D47" s="169"/>
      <c r="E47" s="169"/>
      <c r="F47" s="167"/>
      <c r="G47" s="200"/>
      <c r="H47" s="200"/>
      <c r="I47" s="200"/>
      <c r="J47" s="200"/>
      <c r="K47" s="6"/>
      <c r="L47" s="6"/>
      <c r="M47" s="48">
        <f t="shared" si="4"/>
        <v>0</v>
      </c>
      <c r="N47" s="48">
        <f t="shared" si="5"/>
        <v>-1000</v>
      </c>
      <c r="O47" s="49">
        <f t="shared" si="6"/>
        <v>0</v>
      </c>
    </row>
    <row r="48" spans="1:15" ht="12.75">
      <c r="A48" s="179"/>
      <c r="B48" s="176"/>
      <c r="C48" s="187"/>
      <c r="D48" s="203"/>
      <c r="E48" s="203"/>
      <c r="F48" s="168"/>
      <c r="G48" s="200"/>
      <c r="H48" s="200"/>
      <c r="I48" s="200"/>
      <c r="J48" s="200"/>
      <c r="K48" s="6"/>
      <c r="L48" s="6"/>
      <c r="M48" s="48">
        <f t="shared" si="4"/>
        <v>0</v>
      </c>
      <c r="N48" s="48">
        <f t="shared" si="5"/>
        <v>-1000</v>
      </c>
      <c r="O48" s="49">
        <f t="shared" si="6"/>
        <v>0</v>
      </c>
    </row>
    <row r="49" spans="1:15" ht="12.75">
      <c r="A49" s="179"/>
      <c r="B49" s="176"/>
      <c r="C49" s="187"/>
      <c r="D49" s="203"/>
      <c r="E49" s="203"/>
      <c r="F49" s="168"/>
      <c r="G49" s="200"/>
      <c r="H49" s="200"/>
      <c r="I49" s="200"/>
      <c r="J49" s="200"/>
      <c r="K49" s="6"/>
      <c r="L49" s="6"/>
      <c r="M49" s="48">
        <f t="shared" si="4"/>
        <v>0</v>
      </c>
      <c r="N49" s="48">
        <f t="shared" si="5"/>
        <v>-1000</v>
      </c>
      <c r="O49" s="49">
        <f t="shared" si="6"/>
        <v>0</v>
      </c>
    </row>
    <row r="50" spans="1:15" ht="12.75">
      <c r="A50" s="179"/>
      <c r="B50" s="176"/>
      <c r="C50" s="187"/>
      <c r="D50" s="203"/>
      <c r="E50" s="203"/>
      <c r="F50" s="168"/>
      <c r="G50" s="200"/>
      <c r="H50" s="200"/>
      <c r="I50" s="200"/>
      <c r="J50" s="200"/>
      <c r="K50" s="6"/>
      <c r="L50" s="6"/>
      <c r="M50" s="48">
        <f t="shared" si="4"/>
        <v>0</v>
      </c>
      <c r="N50" s="48">
        <f t="shared" si="5"/>
        <v>-1000</v>
      </c>
      <c r="O50" s="49">
        <f t="shared" si="6"/>
        <v>0</v>
      </c>
    </row>
    <row r="51" spans="1:15" ht="12.75">
      <c r="A51" s="179"/>
      <c r="B51" s="176"/>
      <c r="C51" s="187"/>
      <c r="D51" s="203"/>
      <c r="E51" s="203"/>
      <c r="F51" s="168"/>
      <c r="G51" s="200"/>
      <c r="H51" s="200"/>
      <c r="I51" s="200"/>
      <c r="J51" s="200"/>
      <c r="K51" s="6"/>
      <c r="L51" s="6"/>
      <c r="M51" s="48">
        <f t="shared" si="4"/>
        <v>0</v>
      </c>
      <c r="N51" s="48">
        <f t="shared" si="5"/>
        <v>-1000</v>
      </c>
      <c r="O51" s="49">
        <f t="shared" si="6"/>
        <v>0</v>
      </c>
    </row>
    <row r="52" spans="1:15" ht="12.75">
      <c r="A52" s="179"/>
      <c r="B52" s="176"/>
      <c r="C52" s="187"/>
      <c r="D52" s="203"/>
      <c r="E52" s="203"/>
      <c r="F52" s="168"/>
      <c r="G52" s="200"/>
      <c r="H52" s="200"/>
      <c r="I52" s="200"/>
      <c r="J52" s="200"/>
      <c r="K52" s="6"/>
      <c r="L52" s="6"/>
      <c r="M52" s="48">
        <f t="shared" si="4"/>
        <v>0</v>
      </c>
      <c r="N52" s="48">
        <f t="shared" si="5"/>
        <v>-1000</v>
      </c>
      <c r="O52" s="49">
        <f t="shared" si="6"/>
        <v>0</v>
      </c>
    </row>
    <row r="53" spans="1:15" ht="12.75">
      <c r="A53" s="179"/>
      <c r="B53" s="176"/>
      <c r="C53" s="187"/>
      <c r="D53" s="203"/>
      <c r="E53" s="203"/>
      <c r="F53" s="168"/>
      <c r="G53" s="200"/>
      <c r="H53" s="200"/>
      <c r="I53" s="200"/>
      <c r="J53" s="200"/>
      <c r="K53" s="6"/>
      <c r="L53" s="6"/>
      <c r="M53" s="48">
        <f t="shared" si="4"/>
        <v>0</v>
      </c>
      <c r="N53" s="48">
        <f t="shared" si="5"/>
        <v>-1000</v>
      </c>
      <c r="O53" s="49">
        <f t="shared" si="6"/>
        <v>0</v>
      </c>
    </row>
    <row r="54" spans="1:15" ht="12.75">
      <c r="A54" s="179"/>
      <c r="B54" s="176"/>
      <c r="C54" s="187"/>
      <c r="D54" s="203"/>
      <c r="E54" s="203"/>
      <c r="F54" s="168"/>
      <c r="G54" s="200"/>
      <c r="H54" s="200"/>
      <c r="I54" s="200"/>
      <c r="J54" s="200"/>
      <c r="K54" s="6"/>
      <c r="L54" s="6"/>
      <c r="M54" s="48">
        <f t="shared" si="4"/>
        <v>0</v>
      </c>
      <c r="N54" s="48">
        <f t="shared" si="5"/>
        <v>-1000</v>
      </c>
      <c r="O54" s="49">
        <f t="shared" si="6"/>
        <v>0</v>
      </c>
    </row>
    <row r="55" spans="1:15" ht="12.75">
      <c r="A55" s="179"/>
      <c r="B55" s="176"/>
      <c r="C55" s="187"/>
      <c r="D55" s="203"/>
      <c r="E55" s="203"/>
      <c r="F55" s="168"/>
      <c r="G55" s="200"/>
      <c r="H55" s="200"/>
      <c r="I55" s="200"/>
      <c r="J55" s="200"/>
      <c r="K55" s="6"/>
      <c r="L55" s="6"/>
      <c r="M55" s="48">
        <f t="shared" si="4"/>
        <v>0</v>
      </c>
      <c r="N55" s="48">
        <f t="shared" si="5"/>
        <v>-1000</v>
      </c>
      <c r="O55" s="49">
        <f t="shared" si="6"/>
        <v>0</v>
      </c>
    </row>
    <row r="56" spans="1:15" ht="12.75">
      <c r="A56" s="179"/>
      <c r="B56" s="176"/>
      <c r="C56" s="187"/>
      <c r="D56" s="202"/>
      <c r="E56" s="202"/>
      <c r="F56" s="184"/>
      <c r="G56" s="200"/>
      <c r="H56" s="200"/>
      <c r="I56" s="200"/>
      <c r="J56" s="200"/>
      <c r="K56" s="6"/>
      <c r="L56" s="6"/>
      <c r="M56" s="48">
        <f t="shared" si="4"/>
        <v>0</v>
      </c>
      <c r="N56" s="48">
        <f t="shared" si="5"/>
        <v>-1000</v>
      </c>
      <c r="O56" s="49">
        <f t="shared" si="6"/>
        <v>0</v>
      </c>
    </row>
    <row r="57" spans="1:15" ht="12.75">
      <c r="A57" s="179"/>
      <c r="B57" s="176"/>
      <c r="C57" s="187"/>
      <c r="D57" s="202"/>
      <c r="E57" s="202"/>
      <c r="F57" s="184"/>
      <c r="G57" s="200"/>
      <c r="H57" s="200"/>
      <c r="I57" s="200"/>
      <c r="J57" s="200"/>
      <c r="K57" s="6"/>
      <c r="L57" s="6"/>
      <c r="M57" s="48">
        <f t="shared" si="4"/>
        <v>0</v>
      </c>
      <c r="N57" s="48">
        <f t="shared" si="5"/>
        <v>-1000</v>
      </c>
      <c r="O57" s="49">
        <f t="shared" si="6"/>
        <v>0</v>
      </c>
    </row>
    <row r="58" spans="1:15" ht="12.75">
      <c r="A58" s="179"/>
      <c r="B58" s="176"/>
      <c r="C58" s="187"/>
      <c r="D58" s="203"/>
      <c r="E58" s="203"/>
      <c r="F58" s="168"/>
      <c r="G58" s="200"/>
      <c r="H58" s="200"/>
      <c r="I58" s="200"/>
      <c r="J58" s="200"/>
      <c r="K58" s="6"/>
      <c r="L58" s="6"/>
      <c r="M58" s="48">
        <f t="shared" si="4"/>
        <v>0</v>
      </c>
      <c r="N58" s="48">
        <f t="shared" si="5"/>
        <v>-1000</v>
      </c>
      <c r="O58" s="49">
        <f t="shared" si="6"/>
        <v>0</v>
      </c>
    </row>
    <row r="59" spans="1:15" ht="12.75">
      <c r="A59" s="179"/>
      <c r="B59" s="176"/>
      <c r="C59" s="187"/>
      <c r="D59" s="203"/>
      <c r="E59" s="203"/>
      <c r="F59" s="168"/>
      <c r="G59" s="200"/>
      <c r="H59" s="200"/>
      <c r="I59" s="200"/>
      <c r="J59" s="200"/>
      <c r="K59" s="6"/>
      <c r="L59" s="6"/>
      <c r="M59" s="48">
        <f t="shared" si="4"/>
        <v>0</v>
      </c>
      <c r="N59" s="48">
        <f t="shared" si="5"/>
        <v>-1000</v>
      </c>
      <c r="O59" s="49">
        <f t="shared" si="6"/>
        <v>0</v>
      </c>
    </row>
    <row r="60" spans="1:15" ht="12.75">
      <c r="A60" s="179"/>
      <c r="B60" s="176"/>
      <c r="C60" s="187"/>
      <c r="D60" s="203"/>
      <c r="E60" s="203"/>
      <c r="F60" s="168"/>
      <c r="G60" s="200"/>
      <c r="H60" s="200"/>
      <c r="I60" s="200"/>
      <c r="J60" s="200"/>
      <c r="K60" s="6"/>
      <c r="L60" s="6"/>
      <c r="M60" s="48">
        <f t="shared" si="4"/>
        <v>0</v>
      </c>
      <c r="N60" s="48">
        <f t="shared" si="5"/>
        <v>-1000</v>
      </c>
      <c r="O60" s="49">
        <f t="shared" si="6"/>
        <v>0</v>
      </c>
    </row>
    <row r="61" spans="1:15" ht="12.75">
      <c r="A61" s="179"/>
      <c r="B61" s="176"/>
      <c r="C61" s="187"/>
      <c r="D61" s="201"/>
      <c r="E61" s="187"/>
      <c r="F61" s="181"/>
      <c r="G61" s="200"/>
      <c r="H61" s="200"/>
      <c r="I61" s="200"/>
      <c r="J61" s="200"/>
      <c r="K61" s="6"/>
      <c r="L61" s="6"/>
      <c r="M61" s="48">
        <f t="shared" si="4"/>
        <v>0</v>
      </c>
      <c r="N61" s="48">
        <f t="shared" si="5"/>
        <v>-1000</v>
      </c>
      <c r="O61" s="49">
        <f t="shared" si="6"/>
        <v>0</v>
      </c>
    </row>
    <row r="62" spans="1:15" ht="12.75">
      <c r="A62" s="179"/>
      <c r="B62" s="176"/>
      <c r="C62" s="187"/>
      <c r="D62" s="203"/>
      <c r="E62" s="203"/>
      <c r="F62" s="168"/>
      <c r="G62" s="200"/>
      <c r="H62" s="200"/>
      <c r="I62" s="200"/>
      <c r="J62" s="200"/>
      <c r="K62" s="6"/>
      <c r="L62" s="6"/>
      <c r="M62" s="48">
        <f t="shared" si="4"/>
        <v>0</v>
      </c>
      <c r="N62" s="48">
        <f t="shared" si="5"/>
        <v>-1000</v>
      </c>
      <c r="O62" s="49">
        <f t="shared" si="6"/>
        <v>0</v>
      </c>
    </row>
    <row r="63" spans="1:15" ht="12.75">
      <c r="A63" s="179"/>
      <c r="B63" s="176"/>
      <c r="C63" s="187"/>
      <c r="D63" s="203"/>
      <c r="E63" s="203"/>
      <c r="F63" s="168"/>
      <c r="G63" s="200"/>
      <c r="H63" s="200"/>
      <c r="I63" s="200"/>
      <c r="J63" s="200"/>
      <c r="K63" s="6"/>
      <c r="L63" s="6"/>
      <c r="M63" s="48">
        <f t="shared" si="4"/>
        <v>0</v>
      </c>
      <c r="N63" s="48">
        <f t="shared" si="5"/>
        <v>-1000</v>
      </c>
      <c r="O63" s="49">
        <f t="shared" si="6"/>
        <v>0</v>
      </c>
    </row>
    <row r="64" spans="1:15" ht="12.75">
      <c r="A64" s="179"/>
      <c r="B64" s="176"/>
      <c r="C64" s="187"/>
      <c r="D64" s="203"/>
      <c r="E64" s="203"/>
      <c r="F64" s="168"/>
      <c r="G64" s="200"/>
      <c r="H64" s="200"/>
      <c r="I64" s="200"/>
      <c r="J64" s="200"/>
      <c r="K64" s="6"/>
      <c r="L64" s="6"/>
      <c r="M64" s="48">
        <f t="shared" si="4"/>
        <v>0</v>
      </c>
      <c r="N64" s="48">
        <f t="shared" si="5"/>
        <v>-1000</v>
      </c>
      <c r="O64" s="49">
        <f t="shared" si="6"/>
        <v>0</v>
      </c>
    </row>
    <row r="65" spans="1:15" ht="12.75">
      <c r="A65" s="179"/>
      <c r="B65" s="176"/>
      <c r="C65" s="187"/>
      <c r="D65" s="203"/>
      <c r="E65" s="203"/>
      <c r="F65" s="168"/>
      <c r="G65" s="200"/>
      <c r="H65" s="200"/>
      <c r="I65" s="200"/>
      <c r="J65" s="200"/>
      <c r="K65" s="6"/>
      <c r="L65" s="6"/>
      <c r="M65" s="48">
        <f t="shared" si="4"/>
        <v>0</v>
      </c>
      <c r="N65" s="48">
        <f t="shared" si="5"/>
        <v>-1000</v>
      </c>
      <c r="O65" s="49">
        <f t="shared" si="6"/>
        <v>0</v>
      </c>
    </row>
    <row r="66" spans="1:15" ht="12.75">
      <c r="A66" s="179"/>
      <c r="B66" s="176"/>
      <c r="C66" s="184"/>
      <c r="D66" s="184"/>
      <c r="E66" s="184"/>
      <c r="F66" s="184"/>
      <c r="G66" s="200"/>
      <c r="H66" s="200"/>
      <c r="I66" s="200"/>
      <c r="J66" s="200"/>
      <c r="K66" s="6"/>
      <c r="L66" s="6"/>
      <c r="M66" s="48">
        <f t="shared" si="4"/>
        <v>0</v>
      </c>
      <c r="N66" s="48">
        <f t="shared" si="5"/>
        <v>-1000</v>
      </c>
      <c r="O66" s="49">
        <f t="shared" si="6"/>
        <v>0</v>
      </c>
    </row>
    <row r="67" spans="1:15" ht="12.75">
      <c r="A67" s="179"/>
      <c r="B67" s="176"/>
      <c r="C67" s="183"/>
      <c r="D67" s="182"/>
      <c r="E67" s="183"/>
      <c r="F67" s="183"/>
      <c r="G67" s="200"/>
      <c r="H67" s="200"/>
      <c r="I67" s="200"/>
      <c r="J67" s="200"/>
      <c r="K67" s="6"/>
      <c r="L67" s="6"/>
      <c r="M67" s="48">
        <f t="shared" si="4"/>
        <v>0</v>
      </c>
      <c r="N67" s="48">
        <f t="shared" si="5"/>
        <v>-1000</v>
      </c>
      <c r="O67" s="49">
        <f t="shared" si="6"/>
        <v>0</v>
      </c>
    </row>
    <row r="68" spans="1:15" ht="12.75">
      <c r="A68" s="179"/>
      <c r="B68" s="176"/>
      <c r="C68" s="183"/>
      <c r="D68" s="182"/>
      <c r="E68" s="183"/>
      <c r="F68" s="183"/>
      <c r="G68" s="200"/>
      <c r="H68" s="200"/>
      <c r="I68" s="200"/>
      <c r="J68" s="200"/>
      <c r="K68" s="6"/>
      <c r="L68" s="6"/>
      <c r="M68" s="48">
        <f t="shared" si="4"/>
        <v>0</v>
      </c>
      <c r="N68" s="48">
        <f t="shared" si="5"/>
        <v>-1000</v>
      </c>
      <c r="O68" s="49">
        <f t="shared" si="6"/>
        <v>0</v>
      </c>
    </row>
    <row r="69" spans="1:15" ht="12.75">
      <c r="A69" s="179"/>
      <c r="B69" s="176"/>
      <c r="C69" s="181"/>
      <c r="D69" s="180"/>
      <c r="E69" s="181"/>
      <c r="F69" s="181"/>
      <c r="G69" s="200"/>
      <c r="H69" s="200"/>
      <c r="I69" s="200"/>
      <c r="J69" s="200"/>
      <c r="K69" s="6"/>
      <c r="L69" s="6"/>
      <c r="M69" s="48">
        <f t="shared" si="4"/>
        <v>0</v>
      </c>
      <c r="N69" s="48">
        <f t="shared" si="5"/>
        <v>-1000</v>
      </c>
      <c r="O69" s="49">
        <f t="shared" si="6"/>
        <v>0</v>
      </c>
    </row>
    <row r="70" spans="1:15" ht="12.75">
      <c r="A70" s="179"/>
      <c r="B70" s="176"/>
      <c r="C70" s="181"/>
      <c r="D70" s="180"/>
      <c r="E70" s="181"/>
      <c r="F70" s="181"/>
      <c r="G70" s="200"/>
      <c r="H70" s="200"/>
      <c r="I70" s="200"/>
      <c r="J70" s="200"/>
      <c r="K70" s="6"/>
      <c r="L70" s="6"/>
      <c r="M70" s="48">
        <f t="shared" si="4"/>
        <v>0</v>
      </c>
      <c r="N70" s="48">
        <f t="shared" si="5"/>
        <v>-1000</v>
      </c>
      <c r="O70" s="49">
        <f t="shared" si="6"/>
        <v>0</v>
      </c>
    </row>
  </sheetData>
  <sheetProtection/>
  <autoFilter ref="A8:P70"/>
  <mergeCells count="2">
    <mergeCell ref="I1:O1"/>
    <mergeCell ref="A1:F1"/>
  </mergeCells>
  <printOptions/>
  <pageMargins left="0.3937007874015748" right="0.1968503937007874" top="0.42" bottom="0.5511811023622047" header="0.15748031496062992" footer="0.15748031496062992"/>
  <pageSetup fitToHeight="0" fitToWidth="1" horizontalDpi="300" verticalDpi="300" orientation="landscape" paperSize="9" scale="96" r:id="rId2"/>
  <headerFooter alignWithMargins="0">
    <oddHeader>&amp;RSeite &amp;P von  &amp;N</oddHeader>
    <oddFooter>&amp;RDruckdatum:    &amp;D          &amp;T Uhr
</oddFooter>
  </headerFooter>
  <legacyDrawing r:id="rId1"/>
</worksheet>
</file>

<file path=xl/worksheets/sheet8.xml><?xml version="1.0" encoding="utf-8"?>
<worksheet xmlns="http://schemas.openxmlformats.org/spreadsheetml/2006/main" xmlns:r="http://schemas.openxmlformats.org/officeDocument/2006/relationships">
  <sheetPr codeName="Tabelle4"/>
  <dimension ref="A1:K32"/>
  <sheetViews>
    <sheetView zoomScale="75" zoomScaleNormal="75" zoomScalePageLayoutView="0" workbookViewId="0" topLeftCell="A1">
      <selection activeCell="N23" sqref="N23"/>
    </sheetView>
  </sheetViews>
  <sheetFormatPr defaultColWidth="11.421875" defaultRowHeight="12.75"/>
  <cols>
    <col min="1" max="1" width="8.140625" style="0" customWidth="1"/>
    <col min="3" max="3" width="1.57421875" style="0" customWidth="1"/>
    <col min="4" max="4" width="8.140625" style="0" customWidth="1"/>
    <col min="6" max="6" width="9.140625" style="0" customWidth="1"/>
    <col min="7" max="7" width="8.140625" style="0" customWidth="1"/>
    <col min="8" max="8" width="13.00390625" style="0" customWidth="1"/>
    <col min="9" max="9" width="1.28515625" style="0" customWidth="1"/>
    <col min="10" max="10" width="8.140625" style="0" customWidth="1"/>
  </cols>
  <sheetData>
    <row r="1" spans="1:11" ht="23.25">
      <c r="A1" s="8" t="s">
        <v>19</v>
      </c>
      <c r="B1" s="9"/>
      <c r="D1" s="8" t="s">
        <v>20</v>
      </c>
      <c r="E1" s="9"/>
      <c r="G1" s="8" t="s">
        <v>19</v>
      </c>
      <c r="H1" s="9"/>
      <c r="J1" s="8" t="s">
        <v>20</v>
      </c>
      <c r="K1" s="9"/>
    </row>
    <row r="2" spans="1:11" ht="26.25" thickBot="1">
      <c r="A2" s="10" t="s">
        <v>4</v>
      </c>
      <c r="B2" s="11" t="s">
        <v>2</v>
      </c>
      <c r="D2" s="10" t="s">
        <v>4</v>
      </c>
      <c r="E2" s="11" t="s">
        <v>2</v>
      </c>
      <c r="G2" s="10" t="s">
        <v>4</v>
      </c>
      <c r="H2" s="11" t="s">
        <v>2</v>
      </c>
      <c r="J2" s="10" t="s">
        <v>4</v>
      </c>
      <c r="K2" s="11" t="s">
        <v>2</v>
      </c>
    </row>
    <row r="3" spans="1:11" s="13" customFormat="1" ht="23.25">
      <c r="A3" s="12"/>
      <c r="B3" s="12"/>
      <c r="D3" s="12"/>
      <c r="E3" s="12"/>
      <c r="G3" s="12"/>
      <c r="H3" s="12"/>
      <c r="J3" s="12"/>
      <c r="K3" s="12"/>
    </row>
    <row r="4" spans="1:11" s="13" customFormat="1" ht="23.25">
      <c r="A4" s="12"/>
      <c r="B4" s="12"/>
      <c r="D4" s="12"/>
      <c r="E4" s="12"/>
      <c r="G4" s="12"/>
      <c r="H4" s="12"/>
      <c r="J4" s="12"/>
      <c r="K4" s="12"/>
    </row>
    <row r="5" spans="1:11" s="13" customFormat="1" ht="23.25">
      <c r="A5" s="12"/>
      <c r="B5" s="12"/>
      <c r="D5" s="12"/>
      <c r="E5" s="12"/>
      <c r="G5" s="12"/>
      <c r="H5" s="12"/>
      <c r="J5" s="12"/>
      <c r="K5" s="12"/>
    </row>
    <row r="6" spans="1:11" s="13" customFormat="1" ht="23.25">
      <c r="A6" s="12"/>
      <c r="B6" s="12"/>
      <c r="D6" s="12"/>
      <c r="E6" s="12"/>
      <c r="G6" s="12"/>
      <c r="H6" s="12"/>
      <c r="J6" s="12"/>
      <c r="K6" s="12"/>
    </row>
    <row r="7" spans="1:11" s="13" customFormat="1" ht="23.25">
      <c r="A7" s="12"/>
      <c r="B7" s="12"/>
      <c r="D7" s="12"/>
      <c r="E7" s="12"/>
      <c r="G7" s="12"/>
      <c r="H7" s="12"/>
      <c r="J7" s="12"/>
      <c r="K7" s="12"/>
    </row>
    <row r="8" spans="1:11" s="13" customFormat="1" ht="23.25">
      <c r="A8" s="12"/>
      <c r="B8" s="12"/>
      <c r="D8" s="12"/>
      <c r="E8" s="12"/>
      <c r="G8" s="12"/>
      <c r="H8" s="12"/>
      <c r="J8" s="12"/>
      <c r="K8" s="12"/>
    </row>
    <row r="9" spans="1:11" s="13" customFormat="1" ht="23.25">
      <c r="A9" s="12"/>
      <c r="B9" s="12"/>
      <c r="D9" s="12"/>
      <c r="E9" s="12"/>
      <c r="G9" s="12"/>
      <c r="H9" s="12"/>
      <c r="J9" s="12"/>
      <c r="K9" s="12"/>
    </row>
    <row r="10" spans="1:11" s="13" customFormat="1" ht="23.25">
      <c r="A10" s="12"/>
      <c r="B10" s="12"/>
      <c r="D10" s="12"/>
      <c r="E10" s="12"/>
      <c r="G10" s="12"/>
      <c r="H10" s="12"/>
      <c r="J10" s="12"/>
      <c r="K10" s="12"/>
    </row>
    <row r="11" spans="1:11" s="13" customFormat="1" ht="23.25">
      <c r="A11" s="12"/>
      <c r="B11" s="12"/>
      <c r="D11" s="12"/>
      <c r="E11" s="12"/>
      <c r="G11" s="12"/>
      <c r="H11" s="12"/>
      <c r="J11" s="12"/>
      <c r="K11" s="12"/>
    </row>
    <row r="12" spans="1:11" s="13" customFormat="1" ht="23.25">
      <c r="A12" s="12"/>
      <c r="B12" s="12"/>
      <c r="D12" s="12"/>
      <c r="E12" s="12"/>
      <c r="G12" s="12"/>
      <c r="H12" s="12"/>
      <c r="J12" s="12"/>
      <c r="K12" s="12"/>
    </row>
    <row r="13" spans="1:11" s="13" customFormat="1" ht="23.25">
      <c r="A13" s="12"/>
      <c r="B13" s="12"/>
      <c r="D13" s="12"/>
      <c r="E13" s="12"/>
      <c r="G13" s="12"/>
      <c r="H13" s="12"/>
      <c r="J13" s="12"/>
      <c r="K13" s="12"/>
    </row>
    <row r="14" spans="1:11" s="13" customFormat="1" ht="23.25">
      <c r="A14" s="12"/>
      <c r="B14" s="12"/>
      <c r="D14" s="12"/>
      <c r="E14" s="12"/>
      <c r="G14" s="12"/>
      <c r="H14" s="12"/>
      <c r="J14" s="12"/>
      <c r="K14" s="12"/>
    </row>
    <row r="15" spans="1:11" s="13" customFormat="1" ht="23.25">
      <c r="A15" s="12"/>
      <c r="B15" s="12"/>
      <c r="D15" s="12"/>
      <c r="E15" s="12"/>
      <c r="G15" s="12"/>
      <c r="H15" s="12"/>
      <c r="J15" s="12"/>
      <c r="K15" s="12"/>
    </row>
    <row r="16" spans="1:11" s="13" customFormat="1" ht="23.25">
      <c r="A16" s="12"/>
      <c r="B16" s="12"/>
      <c r="D16" s="12"/>
      <c r="E16" s="12"/>
      <c r="G16" s="12"/>
      <c r="H16" s="12"/>
      <c r="J16" s="12"/>
      <c r="K16" s="12"/>
    </row>
    <row r="17" spans="1:11" s="13" customFormat="1" ht="23.25">
      <c r="A17" s="12"/>
      <c r="B17" s="12"/>
      <c r="D17" s="12"/>
      <c r="E17" s="12"/>
      <c r="G17" s="12"/>
      <c r="H17" s="12"/>
      <c r="J17" s="12"/>
      <c r="K17" s="12"/>
    </row>
    <row r="18" spans="1:11" s="13" customFormat="1" ht="23.25">
      <c r="A18" s="12"/>
      <c r="B18" s="12"/>
      <c r="D18" s="12"/>
      <c r="E18" s="12"/>
      <c r="G18" s="12"/>
      <c r="H18" s="12"/>
      <c r="J18" s="12"/>
      <c r="K18" s="12"/>
    </row>
    <row r="19" spans="1:11" s="13" customFormat="1" ht="23.25">
      <c r="A19" s="12"/>
      <c r="B19" s="12"/>
      <c r="D19" s="12"/>
      <c r="E19" s="12"/>
      <c r="G19" s="12"/>
      <c r="H19" s="12"/>
      <c r="J19" s="12"/>
      <c r="K19" s="12"/>
    </row>
    <row r="20" spans="1:11" s="13" customFormat="1" ht="23.25">
      <c r="A20" s="12"/>
      <c r="B20" s="12"/>
      <c r="D20" s="12"/>
      <c r="E20" s="12"/>
      <c r="G20" s="12"/>
      <c r="H20" s="12"/>
      <c r="J20" s="12"/>
      <c r="K20" s="12"/>
    </row>
    <row r="21" spans="1:11" s="13" customFormat="1" ht="23.25">
      <c r="A21" s="12"/>
      <c r="B21" s="12"/>
      <c r="D21" s="12"/>
      <c r="E21" s="12"/>
      <c r="G21" s="12"/>
      <c r="H21" s="12"/>
      <c r="J21" s="12"/>
      <c r="K21" s="12"/>
    </row>
    <row r="22" spans="1:11" s="13" customFormat="1" ht="23.25">
      <c r="A22" s="12"/>
      <c r="B22" s="12"/>
      <c r="D22" s="12"/>
      <c r="E22" s="12"/>
      <c r="G22" s="12"/>
      <c r="H22" s="12"/>
      <c r="J22" s="12"/>
      <c r="K22" s="12"/>
    </row>
    <row r="23" spans="1:11" s="13" customFormat="1" ht="23.25">
      <c r="A23" s="12"/>
      <c r="B23" s="12"/>
      <c r="D23" s="12"/>
      <c r="E23" s="12"/>
      <c r="G23" s="12"/>
      <c r="H23" s="12"/>
      <c r="J23" s="12"/>
      <c r="K23" s="12"/>
    </row>
    <row r="24" spans="1:11" s="13" customFormat="1" ht="23.25">
      <c r="A24" s="12"/>
      <c r="B24" s="12"/>
      <c r="D24" s="12"/>
      <c r="E24" s="12"/>
      <c r="G24" s="12"/>
      <c r="H24" s="12"/>
      <c r="J24" s="12"/>
      <c r="K24" s="12"/>
    </row>
    <row r="25" spans="1:11" s="13" customFormat="1" ht="23.25">
      <c r="A25" s="12"/>
      <c r="B25" s="12"/>
      <c r="D25" s="12"/>
      <c r="E25" s="12"/>
      <c r="G25" s="12"/>
      <c r="H25" s="12"/>
      <c r="J25" s="12"/>
      <c r="K25" s="12"/>
    </row>
    <row r="26" spans="1:11" s="13" customFormat="1" ht="23.25">
      <c r="A26" s="12"/>
      <c r="B26" s="12"/>
      <c r="D26" s="12"/>
      <c r="E26" s="12"/>
      <c r="G26" s="12"/>
      <c r="H26" s="12"/>
      <c r="J26" s="12"/>
      <c r="K26" s="12"/>
    </row>
    <row r="27" spans="1:11" s="13" customFormat="1" ht="23.25">
      <c r="A27" s="12"/>
      <c r="B27" s="12"/>
      <c r="D27" s="12"/>
      <c r="E27" s="12"/>
      <c r="G27" s="12"/>
      <c r="H27" s="12"/>
      <c r="J27" s="12"/>
      <c r="K27" s="12"/>
    </row>
    <row r="28" spans="1:11" s="13" customFormat="1" ht="23.25">
      <c r="A28" s="12"/>
      <c r="B28" s="12"/>
      <c r="D28" s="12"/>
      <c r="E28" s="12"/>
      <c r="G28" s="12"/>
      <c r="H28" s="12"/>
      <c r="J28" s="12"/>
      <c r="K28" s="12"/>
    </row>
    <row r="29" spans="1:11" s="13" customFormat="1" ht="23.25">
      <c r="A29" s="12"/>
      <c r="B29" s="12"/>
      <c r="D29" s="12"/>
      <c r="E29" s="12"/>
      <c r="G29" s="12"/>
      <c r="H29" s="12"/>
      <c r="J29" s="12"/>
      <c r="K29" s="12"/>
    </row>
    <row r="30" spans="1:11" s="13" customFormat="1" ht="23.25">
      <c r="A30" s="12"/>
      <c r="B30" s="12"/>
      <c r="D30" s="12"/>
      <c r="E30" s="12"/>
      <c r="G30" s="12"/>
      <c r="H30" s="12"/>
      <c r="J30" s="12"/>
      <c r="K30" s="12"/>
    </row>
    <row r="31" spans="1:11" s="13" customFormat="1" ht="23.25">
      <c r="A31" s="12"/>
      <c r="B31" s="12"/>
      <c r="D31" s="12"/>
      <c r="E31" s="12"/>
      <c r="G31" s="12"/>
      <c r="H31" s="12"/>
      <c r="J31" s="12"/>
      <c r="K31" s="12"/>
    </row>
    <row r="32" spans="1:11" s="13" customFormat="1" ht="23.25">
      <c r="A32" s="12"/>
      <c r="B32" s="12"/>
      <c r="D32" s="12"/>
      <c r="E32" s="12"/>
      <c r="G32" s="12"/>
      <c r="H32" s="12"/>
      <c r="J32" s="12"/>
      <c r="K32" s="12"/>
    </row>
  </sheetData>
  <sheetProtection/>
  <printOptions/>
  <pageMargins left="0.6692913385826772" right="0.1968503937007874" top="0.984251968503937" bottom="0.44" header="0.5118110236220472" footer="0.22"/>
  <pageSetup horizontalDpi="300" verticalDpi="300" orientation="portrait" paperSize="9" r:id="rId1"/>
  <headerFooter alignWithMargins="0">
    <oddHeader xml:space="preserve">&amp;CStartprotokoll&amp;RBlatt :         </oddHeader>
  </headerFooter>
</worksheet>
</file>

<file path=xl/worksheets/sheet9.xml><?xml version="1.0" encoding="utf-8"?>
<worksheet xmlns="http://schemas.openxmlformats.org/spreadsheetml/2006/main" xmlns:r="http://schemas.openxmlformats.org/officeDocument/2006/relationships">
  <sheetPr codeName="Tabelle7"/>
  <dimension ref="A2:F91"/>
  <sheetViews>
    <sheetView zoomScalePageLayoutView="0" workbookViewId="0" topLeftCell="A81">
      <selection activeCell="B86" sqref="B86:C86"/>
    </sheetView>
  </sheetViews>
  <sheetFormatPr defaultColWidth="11.421875" defaultRowHeight="12.75"/>
  <cols>
    <col min="1" max="1" width="6.00390625" style="0" customWidth="1"/>
    <col min="2" max="2" width="77.57421875" style="0" customWidth="1"/>
    <col min="3" max="3" width="13.8515625" style="0" customWidth="1"/>
  </cols>
  <sheetData>
    <row r="2" spans="1:3" s="86" customFormat="1" ht="15.75">
      <c r="A2" s="83"/>
      <c r="B2" s="84" t="s">
        <v>23</v>
      </c>
      <c r="C2" s="85"/>
    </row>
    <row r="3" spans="1:4" ht="12" customHeight="1">
      <c r="A3" s="51"/>
      <c r="B3" s="46"/>
      <c r="C3" s="76"/>
      <c r="D3" s="13"/>
    </row>
    <row r="4" spans="1:4" ht="61.5" customHeight="1">
      <c r="A4" s="77"/>
      <c r="B4" s="78" t="s">
        <v>66</v>
      </c>
      <c r="C4" s="76"/>
      <c r="D4" s="13"/>
    </row>
    <row r="5" spans="1:4" ht="23.25">
      <c r="A5" s="51"/>
      <c r="B5" s="46"/>
      <c r="C5" s="76"/>
      <c r="D5" s="13"/>
    </row>
    <row r="6" spans="1:4" ht="23.25">
      <c r="A6" s="66"/>
      <c r="B6" s="68"/>
      <c r="C6" s="67"/>
      <c r="D6" s="13"/>
    </row>
    <row r="7" spans="1:3" s="86" customFormat="1" ht="15.75">
      <c r="A7" s="83"/>
      <c r="B7" s="87" t="s">
        <v>24</v>
      </c>
      <c r="C7" s="85"/>
    </row>
    <row r="8" spans="1:3" s="79" customFormat="1" ht="12.75">
      <c r="A8" s="51"/>
      <c r="B8" s="46"/>
      <c r="C8" s="76"/>
    </row>
    <row r="9" spans="1:3" s="79" customFormat="1" ht="25.5">
      <c r="A9" s="77">
        <v>1</v>
      </c>
      <c r="B9" s="78" t="s">
        <v>33</v>
      </c>
      <c r="C9" s="76"/>
    </row>
    <row r="10" spans="1:3" s="79" customFormat="1" ht="25.5">
      <c r="A10" s="77">
        <v>2</v>
      </c>
      <c r="B10" s="78" t="s">
        <v>34</v>
      </c>
      <c r="C10" s="76"/>
    </row>
    <row r="11" spans="1:3" s="79" customFormat="1" ht="12.75">
      <c r="A11" s="77">
        <v>3</v>
      </c>
      <c r="B11" s="78" t="s">
        <v>67</v>
      </c>
      <c r="C11" s="76"/>
    </row>
    <row r="12" spans="1:3" s="79" customFormat="1" ht="12.75">
      <c r="A12" s="77">
        <v>4</v>
      </c>
      <c r="B12" s="78" t="s">
        <v>121</v>
      </c>
      <c r="C12" s="76"/>
    </row>
    <row r="13" spans="1:3" s="79" customFormat="1" ht="12.75">
      <c r="A13" s="77">
        <v>5</v>
      </c>
      <c r="B13" s="78" t="s">
        <v>25</v>
      </c>
      <c r="C13" s="76"/>
    </row>
    <row r="14" spans="1:3" s="79" customFormat="1" ht="12.75">
      <c r="A14" s="77">
        <v>6</v>
      </c>
      <c r="B14" s="78" t="s">
        <v>68</v>
      </c>
      <c r="C14" s="76"/>
    </row>
    <row r="15" spans="1:3" s="79" customFormat="1" ht="12.75">
      <c r="A15" s="77">
        <v>7</v>
      </c>
      <c r="B15" s="78" t="s">
        <v>69</v>
      </c>
      <c r="C15" s="76"/>
    </row>
    <row r="16" spans="1:3" s="79" customFormat="1" ht="12.75">
      <c r="A16" s="77">
        <v>8</v>
      </c>
      <c r="B16" s="80" t="s">
        <v>35</v>
      </c>
      <c r="C16" s="76"/>
    </row>
    <row r="17" spans="1:3" s="79" customFormat="1" ht="12.75">
      <c r="A17" s="77"/>
      <c r="B17" s="80"/>
      <c r="C17" s="76"/>
    </row>
    <row r="18" spans="1:3" s="79" customFormat="1" ht="12.75">
      <c r="A18" s="77"/>
      <c r="B18" s="78"/>
      <c r="C18" s="76"/>
    </row>
    <row r="19" spans="1:3" s="86" customFormat="1" ht="15.75">
      <c r="A19" s="88"/>
      <c r="B19" s="87" t="s">
        <v>70</v>
      </c>
      <c r="C19" s="85"/>
    </row>
    <row r="20" spans="1:4" ht="13.5" customHeight="1">
      <c r="A20" s="69"/>
      <c r="B20" s="70"/>
      <c r="C20" s="67"/>
      <c r="D20" s="13"/>
    </row>
    <row r="21" spans="1:3" s="79" customFormat="1" ht="12.75">
      <c r="A21" s="77">
        <v>1</v>
      </c>
      <c r="B21" s="78" t="s">
        <v>36</v>
      </c>
      <c r="C21" s="76"/>
    </row>
    <row r="22" spans="1:3" s="79" customFormat="1" ht="12.75">
      <c r="A22" s="77">
        <v>2</v>
      </c>
      <c r="B22" s="78" t="s">
        <v>122</v>
      </c>
      <c r="C22" s="76"/>
    </row>
    <row r="23" spans="1:3" s="79" customFormat="1" ht="12.75">
      <c r="A23" s="77">
        <v>3</v>
      </c>
      <c r="B23" s="78" t="s">
        <v>123</v>
      </c>
      <c r="C23" s="76"/>
    </row>
    <row r="24" spans="1:3" s="79" customFormat="1" ht="12.75">
      <c r="A24" s="77">
        <v>4</v>
      </c>
      <c r="B24" s="78" t="s">
        <v>28</v>
      </c>
      <c r="C24" s="76"/>
    </row>
    <row r="25" spans="1:3" s="79" customFormat="1" ht="12.75">
      <c r="A25" s="77">
        <v>5</v>
      </c>
      <c r="B25" s="78" t="s">
        <v>26</v>
      </c>
      <c r="C25" s="76"/>
    </row>
    <row r="26" spans="1:3" s="79" customFormat="1" ht="12.75">
      <c r="A26" s="77"/>
      <c r="B26" s="78"/>
      <c r="C26" s="76"/>
    </row>
    <row r="27" spans="1:3" s="79" customFormat="1" ht="12.75">
      <c r="A27" s="77"/>
      <c r="B27" s="78"/>
      <c r="C27" s="76"/>
    </row>
    <row r="28" spans="1:3" s="86" customFormat="1" ht="15.75">
      <c r="A28" s="89"/>
      <c r="B28" s="90" t="s">
        <v>37</v>
      </c>
      <c r="C28" s="85"/>
    </row>
    <row r="29" spans="1:3" s="79" customFormat="1" ht="12.75">
      <c r="A29" s="81"/>
      <c r="B29" s="78"/>
      <c r="C29" s="76"/>
    </row>
    <row r="30" spans="1:3" s="79" customFormat="1" ht="51">
      <c r="A30" s="81">
        <v>1</v>
      </c>
      <c r="B30" s="78" t="s">
        <v>124</v>
      </c>
      <c r="C30" s="76"/>
    </row>
    <row r="31" spans="1:3" s="79" customFormat="1" ht="12.75">
      <c r="A31" s="81">
        <v>2</v>
      </c>
      <c r="B31" s="78"/>
      <c r="C31" s="76"/>
    </row>
    <row r="32" spans="1:3" s="79" customFormat="1" ht="25.5">
      <c r="A32" s="81">
        <v>3</v>
      </c>
      <c r="B32" s="78" t="s">
        <v>38</v>
      </c>
      <c r="C32" s="76"/>
    </row>
    <row r="33" spans="1:3" s="79" customFormat="1" ht="12.75">
      <c r="A33" s="81">
        <v>4</v>
      </c>
      <c r="B33" s="78" t="s">
        <v>39</v>
      </c>
      <c r="C33" s="76"/>
    </row>
    <row r="34" spans="1:3" s="79" customFormat="1" ht="12.75">
      <c r="A34" s="81">
        <v>5</v>
      </c>
      <c r="B34" s="78" t="s">
        <v>40</v>
      </c>
      <c r="C34" s="76"/>
    </row>
    <row r="35" spans="1:3" s="79" customFormat="1" ht="12.75">
      <c r="A35" s="81"/>
      <c r="B35" s="78"/>
      <c r="C35" s="76"/>
    </row>
    <row r="36" spans="1:3" s="79" customFormat="1" ht="12.75">
      <c r="A36" s="81"/>
      <c r="B36" s="78"/>
      <c r="C36" s="76"/>
    </row>
    <row r="37" spans="1:3" s="86" customFormat="1" ht="15.75">
      <c r="A37" s="89"/>
      <c r="B37" s="90" t="s">
        <v>41</v>
      </c>
      <c r="C37" s="85"/>
    </row>
    <row r="38" spans="1:4" ht="13.5" customHeight="1">
      <c r="A38" s="71"/>
      <c r="B38" s="70"/>
      <c r="C38" s="67"/>
      <c r="D38" s="13"/>
    </row>
    <row r="39" spans="1:3" s="79" customFormat="1" ht="12.75">
      <c r="A39" s="81">
        <v>1</v>
      </c>
      <c r="B39" s="78" t="s">
        <v>42</v>
      </c>
      <c r="C39" s="76"/>
    </row>
    <row r="40" spans="1:3" s="79" customFormat="1" ht="38.25">
      <c r="A40" s="81"/>
      <c r="B40" s="78" t="s">
        <v>43</v>
      </c>
      <c r="C40" s="76"/>
    </row>
    <row r="41" spans="1:3" s="79" customFormat="1" ht="12.75">
      <c r="A41" s="81">
        <v>2</v>
      </c>
      <c r="B41" s="78" t="s">
        <v>44</v>
      </c>
      <c r="C41" s="76"/>
    </row>
    <row r="42" spans="1:3" s="79" customFormat="1" ht="25.5">
      <c r="A42" s="81"/>
      <c r="B42" s="78" t="s">
        <v>45</v>
      </c>
      <c r="C42" s="76"/>
    </row>
    <row r="43" spans="1:3" s="79" customFormat="1" ht="25.5">
      <c r="A43" s="81">
        <v>3</v>
      </c>
      <c r="B43" s="78" t="s">
        <v>125</v>
      </c>
      <c r="C43" s="76"/>
    </row>
    <row r="44" spans="1:3" s="79" customFormat="1" ht="12.75">
      <c r="A44" s="81"/>
      <c r="B44" s="78"/>
      <c r="C44" s="76"/>
    </row>
    <row r="45" spans="1:3" s="79" customFormat="1" ht="12.75">
      <c r="A45" s="81"/>
      <c r="B45" s="78"/>
      <c r="C45" s="76"/>
    </row>
    <row r="46" spans="1:3" s="86" customFormat="1" ht="15.75">
      <c r="A46" s="89"/>
      <c r="B46" s="91" t="s">
        <v>46</v>
      </c>
      <c r="C46" s="85"/>
    </row>
    <row r="47" spans="1:3" s="79" customFormat="1" ht="12.75">
      <c r="A47" s="81">
        <v>1</v>
      </c>
      <c r="B47" s="78" t="s">
        <v>47</v>
      </c>
      <c r="C47" s="76"/>
    </row>
    <row r="48" spans="1:3" s="79" customFormat="1" ht="12.75">
      <c r="A48" s="81">
        <v>2</v>
      </c>
      <c r="B48" s="78" t="s">
        <v>126</v>
      </c>
      <c r="C48" s="76"/>
    </row>
    <row r="49" spans="1:3" s="79" customFormat="1" ht="12.75">
      <c r="A49" s="81">
        <v>3</v>
      </c>
      <c r="B49" s="78" t="s">
        <v>48</v>
      </c>
      <c r="C49" s="76"/>
    </row>
    <row r="50" spans="1:3" s="79" customFormat="1" ht="12.75">
      <c r="A50" s="81"/>
      <c r="B50" s="78"/>
      <c r="C50" s="76"/>
    </row>
    <row r="51" spans="1:3" s="86" customFormat="1" ht="15.75">
      <c r="A51" s="89"/>
      <c r="B51" s="92" t="s">
        <v>49</v>
      </c>
      <c r="C51" s="85"/>
    </row>
    <row r="52" spans="1:3" s="86" customFormat="1" ht="15.75">
      <c r="A52" s="89"/>
      <c r="B52" s="93" t="s">
        <v>50</v>
      </c>
      <c r="C52" s="85"/>
    </row>
    <row r="53" spans="1:4" ht="23.25">
      <c r="A53" s="72"/>
      <c r="B53" s="68"/>
      <c r="C53" s="67"/>
      <c r="D53" s="13"/>
    </row>
    <row r="54" spans="1:4" ht="23.25">
      <c r="A54" s="72"/>
      <c r="B54" s="68"/>
      <c r="C54" s="67"/>
      <c r="D54" s="13"/>
    </row>
    <row r="55" spans="1:4" ht="32.25" customHeight="1">
      <c r="A55" s="81">
        <v>1</v>
      </c>
      <c r="B55" s="80" t="s">
        <v>127</v>
      </c>
      <c r="C55" s="76"/>
      <c r="D55" s="13"/>
    </row>
    <row r="56" spans="1:4" ht="23.25">
      <c r="A56" s="81">
        <v>2</v>
      </c>
      <c r="B56" s="78" t="s">
        <v>51</v>
      </c>
      <c r="C56" s="76"/>
      <c r="D56" s="13"/>
    </row>
    <row r="57" spans="1:4" ht="23.25">
      <c r="A57" s="81">
        <v>3</v>
      </c>
      <c r="B57" s="78" t="s">
        <v>52</v>
      </c>
      <c r="C57" s="76"/>
      <c r="D57" s="13"/>
    </row>
    <row r="58" spans="1:4" ht="23.25">
      <c r="A58" s="81">
        <v>4</v>
      </c>
      <c r="B58" s="78" t="s">
        <v>53</v>
      </c>
      <c r="C58" s="76"/>
      <c r="D58" s="13"/>
    </row>
    <row r="59" spans="1:4" ht="32.25" customHeight="1">
      <c r="A59" s="81"/>
      <c r="B59" s="78" t="s">
        <v>54</v>
      </c>
      <c r="C59" s="76"/>
      <c r="D59" s="13"/>
    </row>
    <row r="60" spans="1:4" ht="23.25">
      <c r="A60" s="71"/>
      <c r="B60" s="70"/>
      <c r="C60" s="67"/>
      <c r="D60" s="13"/>
    </row>
    <row r="61" spans="1:4" ht="23.25">
      <c r="A61" s="73"/>
      <c r="B61" s="74"/>
      <c r="C61" s="75"/>
      <c r="D61" s="13"/>
    </row>
    <row r="62" spans="1:6" s="82" customFormat="1" ht="15" customHeight="1">
      <c r="A62" s="101"/>
      <c r="B62" s="94" t="s">
        <v>55</v>
      </c>
      <c r="C62" s="102"/>
      <c r="D62" s="98"/>
      <c r="E62" s="97"/>
      <c r="F62" s="97"/>
    </row>
    <row r="63" spans="1:6" s="82" customFormat="1" ht="15" customHeight="1">
      <c r="A63" s="101"/>
      <c r="B63" s="94"/>
      <c r="C63" s="102"/>
      <c r="D63" s="98"/>
      <c r="E63" s="97"/>
      <c r="F63" s="97"/>
    </row>
    <row r="64" spans="1:6" s="82" customFormat="1" ht="17.25" customHeight="1">
      <c r="A64" s="101"/>
      <c r="B64" s="94" t="s">
        <v>56</v>
      </c>
      <c r="C64" s="102"/>
      <c r="D64" s="98"/>
      <c r="E64" s="97"/>
      <c r="F64" s="97"/>
    </row>
    <row r="65" spans="1:6" s="82" customFormat="1" ht="27.75" customHeight="1">
      <c r="A65" s="101"/>
      <c r="B65" s="94" t="s">
        <v>57</v>
      </c>
      <c r="C65" s="102"/>
      <c r="D65" s="98"/>
      <c r="E65" s="97"/>
      <c r="F65" s="97"/>
    </row>
    <row r="66" spans="1:6" s="82" customFormat="1" ht="15" customHeight="1">
      <c r="A66" s="101"/>
      <c r="B66" s="94"/>
      <c r="C66" s="102"/>
      <c r="D66" s="98"/>
      <c r="E66" s="97"/>
      <c r="F66" s="97"/>
    </row>
    <row r="67" spans="1:6" s="82" customFormat="1" ht="17.25" customHeight="1">
      <c r="A67" s="101"/>
      <c r="B67" s="94" t="s">
        <v>58</v>
      </c>
      <c r="C67" s="102" t="s">
        <v>59</v>
      </c>
      <c r="D67" s="98"/>
      <c r="E67" s="97"/>
      <c r="F67" s="97"/>
    </row>
    <row r="68" spans="1:6" s="82" customFormat="1" ht="15" customHeight="1">
      <c r="A68" s="101"/>
      <c r="B68" s="94" t="s">
        <v>60</v>
      </c>
      <c r="C68" s="102" t="s">
        <v>61</v>
      </c>
      <c r="D68" s="98"/>
      <c r="E68" s="97"/>
      <c r="F68" s="97"/>
    </row>
    <row r="69" spans="1:6" s="82" customFormat="1" ht="15" customHeight="1">
      <c r="A69" s="101"/>
      <c r="B69" s="94" t="s">
        <v>62</v>
      </c>
      <c r="C69" s="102" t="s">
        <v>62</v>
      </c>
      <c r="D69" s="98"/>
      <c r="E69" s="97"/>
      <c r="F69" s="97"/>
    </row>
    <row r="70" spans="1:6" s="82" customFormat="1" ht="15" customHeight="1">
      <c r="A70" s="101"/>
      <c r="B70" s="94" t="s">
        <v>63</v>
      </c>
      <c r="C70" s="102" t="s">
        <v>64</v>
      </c>
      <c r="D70" s="98"/>
      <c r="E70" s="97"/>
      <c r="F70" s="97"/>
    </row>
    <row r="71" spans="1:6" s="82" customFormat="1" ht="15" customHeight="1">
      <c r="A71" s="101"/>
      <c r="B71" s="94" t="s">
        <v>65</v>
      </c>
      <c r="C71" s="102"/>
      <c r="D71" s="98"/>
      <c r="E71" s="97"/>
      <c r="F71" s="97"/>
    </row>
    <row r="72" spans="1:6" ht="23.25">
      <c r="A72" s="103"/>
      <c r="B72" s="95"/>
      <c r="C72" s="104"/>
      <c r="D72" s="99"/>
      <c r="E72" s="100"/>
      <c r="F72" s="100"/>
    </row>
    <row r="73" spans="1:4" ht="23.25">
      <c r="A73" s="96"/>
      <c r="B73" s="156" t="s">
        <v>147</v>
      </c>
      <c r="C73" s="65"/>
      <c r="D73" s="13"/>
    </row>
    <row r="74" spans="1:4" ht="57" customHeight="1">
      <c r="A74" s="81"/>
      <c r="B74" s="78" t="s">
        <v>148</v>
      </c>
      <c r="C74" s="76"/>
      <c r="D74" s="13"/>
    </row>
    <row r="75" spans="1:3" ht="277.5" customHeight="1">
      <c r="A75" s="81"/>
      <c r="B75" s="78"/>
      <c r="C75" s="76"/>
    </row>
    <row r="76" ht="44.25" customHeight="1">
      <c r="B76" s="78" t="s">
        <v>149</v>
      </c>
    </row>
    <row r="77" ht="292.5" customHeight="1"/>
    <row r="78" ht="19.5" customHeight="1"/>
    <row r="79" spans="1:3" s="105" customFormat="1" ht="12.75">
      <c r="A79" s="1"/>
      <c r="B79" s="1"/>
      <c r="C79" s="1"/>
    </row>
    <row r="80" spans="1:3" s="105" customFormat="1" ht="20.25" customHeight="1">
      <c r="A80" s="1"/>
      <c r="B80" s="1"/>
      <c r="C80" s="1"/>
    </row>
    <row r="81" spans="1:6" s="105" customFormat="1" ht="45.75" customHeight="1">
      <c r="A81" s="124" t="s">
        <v>101</v>
      </c>
      <c r="B81" s="237" t="s">
        <v>73</v>
      </c>
      <c r="C81" s="237"/>
      <c r="D81" s="238" t="s">
        <v>77</v>
      </c>
      <c r="E81" s="238"/>
      <c r="F81" s="238"/>
    </row>
    <row r="82" spans="1:6" s="105" customFormat="1" ht="47.25" customHeight="1">
      <c r="A82" s="124" t="s">
        <v>102</v>
      </c>
      <c r="B82" s="237" t="s">
        <v>74</v>
      </c>
      <c r="C82" s="237"/>
      <c r="D82" s="238"/>
      <c r="E82" s="238"/>
      <c r="F82" s="238"/>
    </row>
    <row r="83" spans="1:6" s="105" customFormat="1" ht="50.25" customHeight="1">
      <c r="A83" s="124" t="s">
        <v>103</v>
      </c>
      <c r="B83" s="237" t="s">
        <v>114</v>
      </c>
      <c r="C83" s="237"/>
      <c r="D83" s="238"/>
      <c r="E83" s="238"/>
      <c r="F83" s="238"/>
    </row>
    <row r="84" spans="1:6" s="105" customFormat="1" ht="12.75">
      <c r="A84" s="111"/>
      <c r="B84" s="111"/>
      <c r="C84" s="111"/>
      <c r="D84" s="110"/>
      <c r="E84" s="110"/>
      <c r="F84" s="110"/>
    </row>
    <row r="85" spans="1:6" s="105" customFormat="1" ht="42.75" customHeight="1">
      <c r="A85" s="124" t="s">
        <v>104</v>
      </c>
      <c r="B85" s="237" t="s">
        <v>75</v>
      </c>
      <c r="C85" s="237"/>
      <c r="D85" s="238" t="s">
        <v>130</v>
      </c>
      <c r="E85" s="238"/>
      <c r="F85" s="238"/>
    </row>
    <row r="86" spans="1:6" s="105" customFormat="1" ht="42" customHeight="1">
      <c r="A86" s="124" t="s">
        <v>105</v>
      </c>
      <c r="B86" s="237" t="s">
        <v>76</v>
      </c>
      <c r="C86" s="237"/>
      <c r="D86" s="238"/>
      <c r="E86" s="238"/>
      <c r="F86" s="238"/>
    </row>
    <row r="87" spans="1:6" s="105" customFormat="1" ht="20.25" customHeight="1">
      <c r="A87" s="112"/>
      <c r="B87" s="112"/>
      <c r="C87" s="112"/>
      <c r="D87" s="113"/>
      <c r="E87" s="113"/>
      <c r="F87" s="113"/>
    </row>
    <row r="88" spans="1:6" s="105" customFormat="1" ht="42" customHeight="1">
      <c r="A88" s="124" t="s">
        <v>166</v>
      </c>
      <c r="B88" s="237" t="s">
        <v>165</v>
      </c>
      <c r="C88" s="237"/>
      <c r="D88" s="238" t="s">
        <v>167</v>
      </c>
      <c r="E88" s="238"/>
      <c r="F88" s="238"/>
    </row>
    <row r="89" spans="1:6" s="105" customFormat="1" ht="20.25" customHeight="1">
      <c r="A89" s="112"/>
      <c r="B89" s="112"/>
      <c r="C89" s="112"/>
      <c r="D89" s="238"/>
      <c r="E89" s="238"/>
      <c r="F89" s="238"/>
    </row>
    <row r="90" spans="1:6" s="105" customFormat="1" ht="142.5" customHeight="1">
      <c r="A90" s="236" t="s">
        <v>78</v>
      </c>
      <c r="B90" s="236"/>
      <c r="C90" s="236"/>
      <c r="D90" s="236"/>
      <c r="E90" s="236"/>
      <c r="F90" s="236"/>
    </row>
    <row r="91" spans="1:3" s="105" customFormat="1" ht="12.75">
      <c r="A91" s="1"/>
      <c r="B91" s="1"/>
      <c r="C91" s="1"/>
    </row>
  </sheetData>
  <sheetProtection/>
  <mergeCells count="10">
    <mergeCell ref="A90:F90"/>
    <mergeCell ref="B81:C81"/>
    <mergeCell ref="D81:F83"/>
    <mergeCell ref="B82:C82"/>
    <mergeCell ref="B83:C83"/>
    <mergeCell ref="B85:C85"/>
    <mergeCell ref="D85:F86"/>
    <mergeCell ref="B86:C86"/>
    <mergeCell ref="B88:C88"/>
    <mergeCell ref="D88:F89"/>
  </mergeCells>
  <printOptions/>
  <pageMargins left="0.787401575" right="0.787401575" top="0.69" bottom="0.66" header="0.4921259845" footer="0.492125984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Tenambergen</dc:creator>
  <cp:keywords/>
  <dc:description/>
  <cp:lastModifiedBy>Michael Hummels</cp:lastModifiedBy>
  <cp:lastPrinted>2016-05-05T12:33:02Z</cp:lastPrinted>
  <dcterms:created xsi:type="dcterms:W3CDTF">1999-05-31T05:06:41Z</dcterms:created>
  <dcterms:modified xsi:type="dcterms:W3CDTF">2016-05-05T22:02:42Z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-1010304861</vt:i4>
  </property>
  <property fmtid="{D5CDD505-2E9C-101B-9397-08002B2CF9AE}" pid="3" name="_EmailSubject">
    <vt:lpwstr>Zeitmessung</vt:lpwstr>
  </property>
  <property fmtid="{D5CDD505-2E9C-101B-9397-08002B2CF9AE}" pid="4" name="_AuthorEmail">
    <vt:lpwstr>franz.tenambergen@t-online.de</vt:lpwstr>
  </property>
  <property fmtid="{D5CDD505-2E9C-101B-9397-08002B2CF9AE}" pid="5" name="_AuthorEmailDisplayName">
    <vt:lpwstr>Franz Tenambergen</vt:lpwstr>
  </property>
  <property fmtid="{D5CDD505-2E9C-101B-9397-08002B2CF9AE}" pid="6" name="_ReviewingToolsShownOnce">
    <vt:lpwstr/>
  </property>
</Properties>
</file>